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3F2DA034-0509-4C46-9ABA-3030375EE2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F182" i="1" l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G172" i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F159" i="1"/>
  <c r="H159" i="1" s="1"/>
  <c r="G158" i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G142" i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G126" i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G110" i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F98" i="1"/>
  <c r="H98" i="1" s="1"/>
  <c r="F97" i="1"/>
  <c r="H97" i="1" s="1"/>
  <c r="F96" i="1"/>
  <c r="H96" i="1" s="1"/>
  <c r="F95" i="1"/>
  <c r="H95" i="1" s="1"/>
  <c r="F94" i="1"/>
  <c r="H94" i="1" s="1"/>
  <c r="G93" i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G81" i="1"/>
  <c r="F80" i="1"/>
  <c r="H80" i="1" s="1"/>
  <c r="F79" i="1"/>
  <c r="H79" i="1" s="1"/>
  <c r="F78" i="1"/>
  <c r="H78" i="1" s="1"/>
  <c r="H77" i="1"/>
  <c r="F77" i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G61" i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G45" i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G29" i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G16" i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G2" i="1"/>
  <c r="F158" i="1" l="1"/>
  <c r="H158" i="1" s="1"/>
  <c r="F29" i="1"/>
  <c r="H29" i="1" s="1"/>
  <c r="F93" i="1"/>
  <c r="H93" i="1" s="1"/>
  <c r="H160" i="1"/>
  <c r="F2" i="1"/>
  <c r="H2" i="1" s="1"/>
  <c r="F61" i="1"/>
  <c r="H61" i="1" s="1"/>
  <c r="H99" i="1"/>
  <c r="F126" i="1"/>
  <c r="H126" i="1" s="1"/>
  <c r="F45" i="1"/>
  <c r="H45" i="1" s="1"/>
  <c r="F142" i="1"/>
  <c r="H142" i="1" s="1"/>
  <c r="F110" i="1"/>
  <c r="H110" i="1" s="1"/>
  <c r="F172" i="1"/>
  <c r="H172" i="1" s="1"/>
  <c r="G183" i="1"/>
  <c r="F16" i="1"/>
  <c r="H16" i="1" s="1"/>
  <c r="H46" i="1"/>
  <c r="H143" i="1"/>
  <c r="F81" i="1"/>
  <c r="H81" i="1" s="1"/>
  <c r="F183" i="1" l="1"/>
  <c r="H183" i="1" s="1"/>
</calcChain>
</file>

<file path=xl/sharedStrings.xml><?xml version="1.0" encoding="utf-8"?>
<sst xmlns="http://schemas.openxmlformats.org/spreadsheetml/2006/main" count="709" uniqueCount="380">
  <si>
    <t>Kabupaten Manggarai Barat</t>
  </si>
  <si>
    <t>No</t>
  </si>
  <si>
    <t>Jumlah Bayi usia kurang dari 6 bulan</t>
  </si>
  <si>
    <t xml:space="preserve"> Jumlah Bayi usia kurang dari 6 bulan yang mendapat ASI eksklusif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</si>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</sst>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12" xfId="0" applyFont="1" applyFill="1" applyBorder="1"/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/>
    <xf numFmtId="164" fontId="4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/>
    <xf numFmtId="0" fontId="3" fillId="0" borderId="3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wrapText="1"/>
    </xf>
    <xf numFmtId="164" fontId="3" fillId="0" borderId="5" xfId="0" applyNumberFormat="1" applyFont="1" applyFill="1" applyBorder="1"/>
    <xf numFmtId="2" fontId="3" fillId="0" borderId="11" xfId="0" applyNumberFormat="1" applyFont="1" applyFill="1" applyBorder="1"/>
    <xf numFmtId="0" fontId="3" fillId="0" borderId="9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164" fontId="3" fillId="0" borderId="4" xfId="0" applyNumberFormat="1" applyFont="1" applyFill="1" applyBorder="1"/>
    <xf numFmtId="2" fontId="3" fillId="0" borderId="10" xfId="0" applyNumberFormat="1" applyFont="1" applyFill="1" applyBorder="1"/>
    <xf numFmtId="0" fontId="3" fillId="0" borderId="15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3" fillId="0" borderId="8" xfId="0" applyNumberFormat="1" applyFont="1" applyFill="1" applyBorder="1"/>
    <xf numFmtId="2" fontId="3" fillId="0" borderId="16" xfId="0" applyNumberFormat="1" applyFont="1" applyFill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1" fillId="0" borderId="18" xfId="0" applyFont="1" applyFill="1" applyBorder="1"/>
    <xf numFmtId="164" fontId="4" fillId="0" borderId="18" xfId="0" applyNumberFormat="1" applyFont="1" applyFill="1" applyBorder="1" applyAlignment="1">
      <alignment wrapText="1"/>
    </xf>
    <xf numFmtId="2" fontId="3" fillId="0" borderId="19" xfId="0" applyNumberFormat="1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1" fillId="0" borderId="8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wrapText="1"/>
    </xf>
    <xf numFmtId="2" fontId="1" fillId="0" borderId="16" xfId="0" applyNumberFormat="1" applyFon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aSimforiana-Cons\Downloads\Rencana%20Dataset%20Stunting%20(1).xlsx" TargetMode="External"/><Relationship Id="rId1" Type="http://schemas.openxmlformats.org/officeDocument/2006/relationships/externalLinkPath" Target="/Users/MariaSimforiana-Cons/Downloads/Rencana%20Dataset%20Stunti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01 Rematri"/>
      <sheetName val="A,02 Catin"/>
      <sheetName val="A03 Bumil"/>
      <sheetName val="A.04-PUS"/>
      <sheetName val="A.05-Bayi-Baduta-Balita"/>
      <sheetName val="A.06-RumahTangga-Keluarga"/>
      <sheetName val="B01.01 - Rematri TTD"/>
      <sheetName val="B.01.02-Rematri"/>
      <sheetName val="B.02.01-Catin"/>
      <sheetName val="B.02.02-Catin"/>
      <sheetName val="B.02.03-Catin"/>
      <sheetName val="B.02.04-Catin"/>
      <sheetName val="B.03.01-PUS"/>
      <sheetName val="B.04.02-PUS"/>
      <sheetName val="B.04.03-PUS"/>
      <sheetName val="B.04.04-UnmeetNeed"/>
      <sheetName val="B.05.01-Bumil"/>
      <sheetName val="B.05.02-Bumil"/>
      <sheetName val="B.05.03-Bumil"/>
      <sheetName val="B.05.04-Persalinan"/>
      <sheetName val="B.06.01-Bayi"/>
      <sheetName val="B.06.02-Baduta"/>
      <sheetName val="B.06.03-Balita"/>
      <sheetName val="B.06.04-Balita"/>
      <sheetName val="B.06.05-Balita"/>
      <sheetName val="B.06.06-Balita"/>
      <sheetName val="B.07.01-Keluarga"/>
      <sheetName val="B.07.02-Keluarga"/>
      <sheetName val="B.07.03-Keluarga"/>
      <sheetName val="B.07.04-Keluarga"/>
      <sheetName val="B.07.05-Keluarga"/>
      <sheetName val="Kode_Desa da_Kecamatan"/>
      <sheetName val="Penduduk Per Desa Per Umur"/>
      <sheetName val="Data Cakupan Layan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89</v>
          </cell>
        </row>
        <row r="19">
          <cell r="G19">
            <v>29</v>
          </cell>
        </row>
        <row r="20">
          <cell r="G20">
            <v>78</v>
          </cell>
        </row>
        <row r="21">
          <cell r="G21">
            <v>24</v>
          </cell>
        </row>
        <row r="22">
          <cell r="G22">
            <v>56</v>
          </cell>
        </row>
        <row r="23">
          <cell r="G23">
            <v>57</v>
          </cell>
        </row>
        <row r="24">
          <cell r="G24">
            <v>29</v>
          </cell>
        </row>
        <row r="25">
          <cell r="G25">
            <v>20</v>
          </cell>
        </row>
        <row r="26">
          <cell r="G26">
            <v>41</v>
          </cell>
        </row>
        <row r="27">
          <cell r="G27">
            <v>83</v>
          </cell>
        </row>
        <row r="28">
          <cell r="G28">
            <v>52</v>
          </cell>
        </row>
        <row r="29">
          <cell r="G29">
            <v>13</v>
          </cell>
        </row>
        <row r="30">
          <cell r="G30">
            <v>64</v>
          </cell>
        </row>
        <row r="32">
          <cell r="G32">
            <v>24</v>
          </cell>
        </row>
        <row r="33">
          <cell r="G33">
            <v>14</v>
          </cell>
        </row>
        <row r="34">
          <cell r="G34">
            <v>16</v>
          </cell>
        </row>
        <row r="35">
          <cell r="G35">
            <v>29</v>
          </cell>
        </row>
        <row r="36">
          <cell r="G36">
            <v>24</v>
          </cell>
        </row>
        <row r="37">
          <cell r="G37">
            <v>12</v>
          </cell>
        </row>
        <row r="38">
          <cell r="G38">
            <v>26</v>
          </cell>
        </row>
        <row r="39">
          <cell r="G39">
            <v>29</v>
          </cell>
        </row>
        <row r="40">
          <cell r="G40">
            <v>12</v>
          </cell>
        </row>
        <row r="41">
          <cell r="G41">
            <v>13</v>
          </cell>
        </row>
        <row r="42">
          <cell r="G42">
            <v>24</v>
          </cell>
        </row>
        <row r="43">
          <cell r="G43">
            <v>16</v>
          </cell>
        </row>
        <row r="45">
          <cell r="G45">
            <v>66</v>
          </cell>
        </row>
        <row r="46">
          <cell r="G46">
            <v>14</v>
          </cell>
        </row>
        <row r="47">
          <cell r="G47">
            <v>35</v>
          </cell>
        </row>
        <row r="48">
          <cell r="G48">
            <v>16</v>
          </cell>
        </row>
        <row r="49">
          <cell r="G49">
            <v>39</v>
          </cell>
        </row>
        <row r="50">
          <cell r="G50">
            <v>34</v>
          </cell>
        </row>
        <row r="51">
          <cell r="G51">
            <v>16</v>
          </cell>
        </row>
        <row r="52">
          <cell r="G52">
            <v>33</v>
          </cell>
        </row>
        <row r="53">
          <cell r="G53">
            <v>26</v>
          </cell>
        </row>
        <row r="54">
          <cell r="G54">
            <v>14</v>
          </cell>
        </row>
        <row r="55">
          <cell r="G55">
            <v>19</v>
          </cell>
        </row>
        <row r="56">
          <cell r="G56">
            <v>12</v>
          </cell>
        </row>
        <row r="57">
          <cell r="G57">
            <v>15</v>
          </cell>
        </row>
        <row r="58">
          <cell r="G58">
            <v>32</v>
          </cell>
        </row>
        <row r="59">
          <cell r="G59">
            <v>6</v>
          </cell>
        </row>
        <row r="61">
          <cell r="G61">
            <v>27</v>
          </cell>
        </row>
        <row r="62">
          <cell r="G62">
            <v>15</v>
          </cell>
        </row>
        <row r="63">
          <cell r="G63">
            <v>18</v>
          </cell>
        </row>
        <row r="64">
          <cell r="G64">
            <v>47</v>
          </cell>
        </row>
        <row r="65">
          <cell r="G65">
            <v>53</v>
          </cell>
        </row>
        <row r="66">
          <cell r="G66">
            <v>28</v>
          </cell>
        </row>
        <row r="67">
          <cell r="G67">
            <v>42</v>
          </cell>
        </row>
        <row r="68">
          <cell r="G68">
            <v>57</v>
          </cell>
        </row>
        <row r="69">
          <cell r="G69">
            <v>36</v>
          </cell>
        </row>
        <row r="70">
          <cell r="G70">
            <v>22</v>
          </cell>
        </row>
        <row r="71">
          <cell r="G71">
            <v>26</v>
          </cell>
        </row>
        <row r="72">
          <cell r="G72">
            <v>11</v>
          </cell>
        </row>
        <row r="73">
          <cell r="G73">
            <v>7</v>
          </cell>
        </row>
        <row r="74">
          <cell r="G74">
            <v>11</v>
          </cell>
        </row>
        <row r="75">
          <cell r="G75">
            <v>15</v>
          </cell>
        </row>
        <row r="77">
          <cell r="G77">
            <v>210</v>
          </cell>
        </row>
        <row r="78">
          <cell r="G78">
            <v>130</v>
          </cell>
        </row>
        <row r="79">
          <cell r="G79">
            <v>49</v>
          </cell>
        </row>
        <row r="80">
          <cell r="G80">
            <v>45</v>
          </cell>
        </row>
        <row r="81">
          <cell r="G81">
            <v>55</v>
          </cell>
        </row>
        <row r="82">
          <cell r="G82">
            <v>53</v>
          </cell>
        </row>
        <row r="83">
          <cell r="G83">
            <v>56</v>
          </cell>
        </row>
        <row r="84">
          <cell r="G84">
            <v>152</v>
          </cell>
        </row>
        <row r="85">
          <cell r="G85">
            <v>88</v>
          </cell>
        </row>
        <row r="86">
          <cell r="G86">
            <v>20</v>
          </cell>
        </row>
        <row r="87">
          <cell r="G87">
            <v>28</v>
          </cell>
        </row>
        <row r="88">
          <cell r="G88">
            <v>64</v>
          </cell>
        </row>
        <row r="89">
          <cell r="G89">
            <v>60</v>
          </cell>
        </row>
        <row r="90">
          <cell r="G90">
            <v>208</v>
          </cell>
        </row>
        <row r="91">
          <cell r="G91">
            <v>203</v>
          </cell>
        </row>
        <row r="92">
          <cell r="G92">
            <v>45</v>
          </cell>
        </row>
        <row r="93">
          <cell r="G93">
            <v>11</v>
          </cell>
        </row>
        <row r="94">
          <cell r="G94">
            <v>53</v>
          </cell>
        </row>
        <row r="95">
          <cell r="G95">
            <v>26</v>
          </cell>
        </row>
        <row r="97">
          <cell r="G97">
            <v>55</v>
          </cell>
        </row>
        <row r="98">
          <cell r="G98">
            <v>25</v>
          </cell>
        </row>
        <row r="99">
          <cell r="G99">
            <v>19</v>
          </cell>
        </row>
        <row r="100">
          <cell r="G100">
            <v>59</v>
          </cell>
        </row>
        <row r="101">
          <cell r="G101">
            <v>87</v>
          </cell>
        </row>
        <row r="102">
          <cell r="G102">
            <v>58</v>
          </cell>
        </row>
        <row r="103">
          <cell r="G103">
            <v>28</v>
          </cell>
        </row>
        <row r="104">
          <cell r="G104">
            <v>14</v>
          </cell>
        </row>
        <row r="105">
          <cell r="G105">
            <v>63</v>
          </cell>
        </row>
        <row r="106">
          <cell r="G106">
            <v>6</v>
          </cell>
        </row>
        <row r="107">
          <cell r="G107">
            <v>13</v>
          </cell>
        </row>
        <row r="109">
          <cell r="G109">
            <v>87</v>
          </cell>
        </row>
        <row r="110">
          <cell r="G110">
            <v>58</v>
          </cell>
        </row>
        <row r="111">
          <cell r="G111">
            <v>21</v>
          </cell>
        </row>
        <row r="112">
          <cell r="G112">
            <v>22</v>
          </cell>
        </row>
        <row r="113">
          <cell r="G113">
            <v>36</v>
          </cell>
        </row>
        <row r="114">
          <cell r="G114">
            <v>16</v>
          </cell>
        </row>
        <row r="115">
          <cell r="G115">
            <v>17</v>
          </cell>
        </row>
        <row r="116">
          <cell r="G116">
            <v>16</v>
          </cell>
        </row>
        <row r="117">
          <cell r="G117">
            <v>42</v>
          </cell>
        </row>
        <row r="118">
          <cell r="G118">
            <v>20</v>
          </cell>
        </row>
        <row r="119">
          <cell r="G119">
            <v>17</v>
          </cell>
        </row>
        <row r="120">
          <cell r="G120">
            <v>26</v>
          </cell>
        </row>
        <row r="121">
          <cell r="G121">
            <v>38</v>
          </cell>
        </row>
        <row r="122">
          <cell r="G122">
            <v>14</v>
          </cell>
        </row>
        <row r="123">
          <cell r="G123">
            <v>12</v>
          </cell>
        </row>
        <row r="124">
          <cell r="G124">
            <v>27</v>
          </cell>
        </row>
        <row r="126">
          <cell r="G126">
            <v>31</v>
          </cell>
        </row>
        <row r="127">
          <cell r="G127">
            <v>137</v>
          </cell>
        </row>
        <row r="128">
          <cell r="G128">
            <v>80</v>
          </cell>
        </row>
        <row r="129">
          <cell r="G129">
            <v>60</v>
          </cell>
        </row>
        <row r="130">
          <cell r="G130">
            <v>47</v>
          </cell>
        </row>
        <row r="131">
          <cell r="G131">
            <v>28</v>
          </cell>
        </row>
        <row r="132">
          <cell r="G132">
            <v>23</v>
          </cell>
        </row>
        <row r="133">
          <cell r="G133">
            <v>45</v>
          </cell>
        </row>
        <row r="134">
          <cell r="G134">
            <v>20</v>
          </cell>
        </row>
        <row r="135">
          <cell r="G135">
            <v>62</v>
          </cell>
        </row>
        <row r="136">
          <cell r="G136">
            <v>112</v>
          </cell>
        </row>
        <row r="137">
          <cell r="G137">
            <v>30</v>
          </cell>
        </row>
        <row r="138">
          <cell r="G138">
            <v>52</v>
          </cell>
        </row>
        <row r="139">
          <cell r="G139">
            <v>90</v>
          </cell>
        </row>
        <row r="140">
          <cell r="G140">
            <v>119</v>
          </cell>
        </row>
        <row r="142">
          <cell r="G142">
            <v>25</v>
          </cell>
        </row>
        <row r="143">
          <cell r="G143">
            <v>12</v>
          </cell>
        </row>
        <row r="144">
          <cell r="G144">
            <v>28</v>
          </cell>
        </row>
        <row r="145">
          <cell r="G145">
            <v>35</v>
          </cell>
        </row>
        <row r="146">
          <cell r="G146">
            <v>28</v>
          </cell>
        </row>
        <row r="147">
          <cell r="G147">
            <v>22</v>
          </cell>
        </row>
        <row r="148">
          <cell r="G148">
            <v>9</v>
          </cell>
        </row>
        <row r="149">
          <cell r="G149">
            <v>43</v>
          </cell>
        </row>
        <row r="150">
          <cell r="G150">
            <v>19</v>
          </cell>
        </row>
        <row r="151">
          <cell r="G151">
            <v>34</v>
          </cell>
        </row>
        <row r="152">
          <cell r="G152">
            <v>35</v>
          </cell>
        </row>
        <row r="153">
          <cell r="G153">
            <v>26</v>
          </cell>
        </row>
        <row r="154">
          <cell r="G154">
            <v>34</v>
          </cell>
        </row>
        <row r="155">
          <cell r="G155">
            <v>17</v>
          </cell>
        </row>
        <row r="156">
          <cell r="G156">
            <v>12</v>
          </cell>
        </row>
        <row r="158">
          <cell r="G158">
            <v>15</v>
          </cell>
        </row>
        <row r="159">
          <cell r="G159">
            <v>17</v>
          </cell>
        </row>
        <row r="160">
          <cell r="G160">
            <v>23</v>
          </cell>
        </row>
        <row r="161">
          <cell r="G161">
            <v>25</v>
          </cell>
        </row>
        <row r="162">
          <cell r="G162">
            <v>41</v>
          </cell>
        </row>
        <row r="163">
          <cell r="G163">
            <v>32</v>
          </cell>
        </row>
        <row r="164">
          <cell r="G164">
            <v>22</v>
          </cell>
        </row>
        <row r="165">
          <cell r="G165">
            <v>4</v>
          </cell>
        </row>
        <row r="166">
          <cell r="G166">
            <v>11</v>
          </cell>
        </row>
        <row r="167">
          <cell r="G167">
            <v>34</v>
          </cell>
        </row>
        <row r="168">
          <cell r="G168">
            <v>10</v>
          </cell>
        </row>
        <row r="169">
          <cell r="G169">
            <v>17</v>
          </cell>
        </row>
        <row r="170">
          <cell r="G170">
            <v>23</v>
          </cell>
        </row>
        <row r="171">
          <cell r="G171">
            <v>19</v>
          </cell>
        </row>
        <row r="172">
          <cell r="G172">
            <v>6</v>
          </cell>
        </row>
        <row r="174">
          <cell r="G174">
            <v>28</v>
          </cell>
        </row>
        <row r="175">
          <cell r="G175">
            <v>20</v>
          </cell>
        </row>
        <row r="176">
          <cell r="G176">
            <v>11</v>
          </cell>
        </row>
        <row r="177">
          <cell r="G177">
            <v>41</v>
          </cell>
        </row>
        <row r="178">
          <cell r="G178">
            <v>13</v>
          </cell>
        </row>
        <row r="179">
          <cell r="G179">
            <v>10</v>
          </cell>
        </row>
        <row r="180">
          <cell r="G180">
            <v>13</v>
          </cell>
        </row>
        <row r="181">
          <cell r="G181">
            <v>20</v>
          </cell>
        </row>
        <row r="182">
          <cell r="G182">
            <v>15</v>
          </cell>
        </row>
        <row r="183">
          <cell r="G183">
            <v>28</v>
          </cell>
        </row>
        <row r="184">
          <cell r="G184">
            <v>14</v>
          </cell>
        </row>
        <row r="185">
          <cell r="G185">
            <v>24</v>
          </cell>
        </row>
        <row r="186">
          <cell r="G186">
            <v>13</v>
          </cell>
        </row>
        <row r="188">
          <cell r="G188">
            <v>35</v>
          </cell>
        </row>
        <row r="189">
          <cell r="G189">
            <v>43</v>
          </cell>
        </row>
        <row r="190">
          <cell r="G190">
            <v>17</v>
          </cell>
        </row>
        <row r="191">
          <cell r="G191">
            <v>23</v>
          </cell>
        </row>
        <row r="192">
          <cell r="G192">
            <v>22</v>
          </cell>
        </row>
        <row r="193">
          <cell r="G193">
            <v>23</v>
          </cell>
        </row>
        <row r="194">
          <cell r="G194">
            <v>10</v>
          </cell>
        </row>
        <row r="195">
          <cell r="G195">
            <v>5</v>
          </cell>
        </row>
        <row r="196">
          <cell r="G196">
            <v>18</v>
          </cell>
        </row>
        <row r="197">
          <cell r="G197">
            <v>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0E9382-D06B-4622-920D-7C3EC0B42B91}" name="Table1" displayName="Table1" ref="A1:H183" totalsRowShown="0" tableBorderDxfId="8">
  <autoFilter ref="A1:H183" xr:uid="{150E9382-D06B-4622-920D-7C3EC0B42B91}"/>
  <tableColumns count="8">
    <tableColumn id="1" xr3:uid="{0029C532-F0E6-4DD7-B8E5-59DD394DBD64}" name="No" dataDxfId="7"/>
    <tableColumn id="2" xr3:uid="{B0EB8D56-568D-4A61-BF93-6ACF622698A8}" name="Kode Kec" dataDxfId="6"/>
    <tableColumn id="3" xr3:uid="{B2DEE47C-1E54-42C4-8DAF-9C70BB6883E1}" name="Nama Kec." dataDxfId="5"/>
    <tableColumn id="4" xr3:uid="{8E020363-B98A-4B1B-A374-E38DCD6448F6}" name="Kode Desa" dataDxfId="4"/>
    <tableColumn id="5" xr3:uid="{12281C9F-5020-4AF0-8FF2-2F41ECBA802E}" name="Nama Desa/Kelurahan" dataDxfId="3"/>
    <tableColumn id="6" xr3:uid="{CC33B994-A4D5-4EE8-9469-9B7A7A0F4545}" name="Jumlah Bayi usia kurang dari 6 bulan" dataDxfId="2"/>
    <tableColumn id="7" xr3:uid="{F1CAD341-B55D-4934-BC0B-EF84B6541088}" name=" Jumlah Bayi usia kurang dari 6 bulan yang mendapat ASI eksklusif" dataDxfId="1"/>
    <tableColumn id="8" xr3:uid="{F2908849-487D-43DB-9A44-FF0B410C2BBB}" name="Persentase" dataDxfId="0">
      <calculatedColumnFormula>G2/F2*100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2"/>
  <sheetViews>
    <sheetView tabSelected="1" topLeftCell="A172" workbookViewId="0">
      <selection activeCell="D188" sqref="D188"/>
    </sheetView>
  </sheetViews>
  <sheetFormatPr defaultColWidth="14.44140625" defaultRowHeight="14.4" x14ac:dyDescent="0.3"/>
  <cols>
    <col min="1" max="1" width="7" customWidth="1"/>
    <col min="2" max="2" width="10.33203125" customWidth="1"/>
    <col min="3" max="3" width="14.6640625" customWidth="1"/>
    <col min="4" max="4" width="14.33203125" customWidth="1"/>
    <col min="5" max="5" width="21.109375" customWidth="1"/>
    <col min="6" max="6" width="19.21875" customWidth="1"/>
    <col min="7" max="7" width="18.88671875" customWidth="1"/>
    <col min="8" max="8" width="10.109375" customWidth="1"/>
  </cols>
  <sheetData>
    <row r="1" spans="1:8" ht="87" thickBot="1" x14ac:dyDescent="0.35">
      <c r="A1" s="2" t="s">
        <v>1</v>
      </c>
      <c r="B1" s="3" t="s">
        <v>378</v>
      </c>
      <c r="C1" s="3" t="s">
        <v>5</v>
      </c>
      <c r="D1" s="3" t="s">
        <v>379</v>
      </c>
      <c r="E1" s="3" t="s">
        <v>6</v>
      </c>
      <c r="F1" s="4" t="s">
        <v>2</v>
      </c>
      <c r="G1" s="5" t="s">
        <v>3</v>
      </c>
      <c r="H1" s="6" t="s">
        <v>4</v>
      </c>
    </row>
    <row r="2" spans="1:8" ht="15" customHeight="1" thickBot="1" x14ac:dyDescent="0.35">
      <c r="A2" s="7"/>
      <c r="B2" s="8" t="s">
        <v>7</v>
      </c>
      <c r="C2" s="9" t="s">
        <v>8</v>
      </c>
      <c r="D2" s="10"/>
      <c r="E2" s="10"/>
      <c r="F2" s="11">
        <f t="shared" ref="F2:G2" si="0">SUM(F3:F15)</f>
        <v>635</v>
      </c>
      <c r="G2" s="11">
        <f t="shared" si="0"/>
        <v>390</v>
      </c>
      <c r="H2" s="12">
        <f t="shared" ref="H2:H183" si="1">G2/F2*100</f>
        <v>61.417322834645674</v>
      </c>
    </row>
    <row r="3" spans="1:8" ht="15" customHeight="1" x14ac:dyDescent="0.3">
      <c r="A3" s="13">
        <v>1</v>
      </c>
      <c r="B3" s="14" t="s">
        <v>7</v>
      </c>
      <c r="C3" s="15" t="s">
        <v>9</v>
      </c>
      <c r="D3" s="15" t="s">
        <v>10</v>
      </c>
      <c r="E3" s="15" t="s">
        <v>11</v>
      </c>
      <c r="F3" s="16">
        <f>'[1]A.05-Bayi-Baduta-Balita'!G18</f>
        <v>89</v>
      </c>
      <c r="G3" s="17">
        <v>67</v>
      </c>
      <c r="H3" s="18">
        <f t="shared" si="1"/>
        <v>75.280898876404493</v>
      </c>
    </row>
    <row r="4" spans="1:8" ht="15" customHeight="1" x14ac:dyDescent="0.3">
      <c r="A4" s="19">
        <v>2</v>
      </c>
      <c r="B4" s="20" t="s">
        <v>7</v>
      </c>
      <c r="C4" s="21" t="s">
        <v>9</v>
      </c>
      <c r="D4" s="21" t="s">
        <v>12</v>
      </c>
      <c r="E4" s="21" t="s">
        <v>13</v>
      </c>
      <c r="F4" s="22">
        <f>'[1]A.05-Bayi-Baduta-Balita'!G19</f>
        <v>29</v>
      </c>
      <c r="G4" s="23">
        <v>16</v>
      </c>
      <c r="H4" s="24">
        <f t="shared" si="1"/>
        <v>55.172413793103445</v>
      </c>
    </row>
    <row r="5" spans="1:8" ht="15" customHeight="1" x14ac:dyDescent="0.3">
      <c r="A5" s="19">
        <v>3</v>
      </c>
      <c r="B5" s="20" t="s">
        <v>7</v>
      </c>
      <c r="C5" s="21" t="s">
        <v>9</v>
      </c>
      <c r="D5" s="21" t="s">
        <v>14</v>
      </c>
      <c r="E5" s="21" t="s">
        <v>15</v>
      </c>
      <c r="F5" s="22">
        <f>'[1]A.05-Bayi-Baduta-Balita'!G20</f>
        <v>78</v>
      </c>
      <c r="G5" s="23">
        <v>53</v>
      </c>
      <c r="H5" s="24">
        <f t="shared" si="1"/>
        <v>67.948717948717956</v>
      </c>
    </row>
    <row r="6" spans="1:8" ht="15" customHeight="1" x14ac:dyDescent="0.3">
      <c r="A6" s="19">
        <v>4</v>
      </c>
      <c r="B6" s="20" t="s">
        <v>7</v>
      </c>
      <c r="C6" s="21" t="s">
        <v>9</v>
      </c>
      <c r="D6" s="21" t="s">
        <v>16</v>
      </c>
      <c r="E6" s="21" t="s">
        <v>17</v>
      </c>
      <c r="F6" s="22">
        <f>'[1]A.05-Bayi-Baduta-Balita'!G21</f>
        <v>24</v>
      </c>
      <c r="G6" s="23">
        <v>15</v>
      </c>
      <c r="H6" s="24">
        <f t="shared" si="1"/>
        <v>62.5</v>
      </c>
    </row>
    <row r="7" spans="1:8" ht="15" customHeight="1" x14ac:dyDescent="0.3">
      <c r="A7" s="19">
        <v>5</v>
      </c>
      <c r="B7" s="20" t="s">
        <v>7</v>
      </c>
      <c r="C7" s="21" t="s">
        <v>9</v>
      </c>
      <c r="D7" s="21" t="s">
        <v>18</v>
      </c>
      <c r="E7" s="21" t="s">
        <v>19</v>
      </c>
      <c r="F7" s="22">
        <f>'[1]A.05-Bayi-Baduta-Balita'!G22</f>
        <v>56</v>
      </c>
      <c r="G7" s="23">
        <v>28</v>
      </c>
      <c r="H7" s="24">
        <f t="shared" si="1"/>
        <v>50</v>
      </c>
    </row>
    <row r="8" spans="1:8" ht="15" customHeight="1" x14ac:dyDescent="0.3">
      <c r="A8" s="19">
        <v>6</v>
      </c>
      <c r="B8" s="20" t="s">
        <v>7</v>
      </c>
      <c r="C8" s="21" t="s">
        <v>9</v>
      </c>
      <c r="D8" s="21" t="s">
        <v>20</v>
      </c>
      <c r="E8" s="21" t="s">
        <v>21</v>
      </c>
      <c r="F8" s="22">
        <f>'[1]A.05-Bayi-Baduta-Balita'!G23</f>
        <v>57</v>
      </c>
      <c r="G8" s="23">
        <v>28</v>
      </c>
      <c r="H8" s="24">
        <f t="shared" si="1"/>
        <v>49.122807017543856</v>
      </c>
    </row>
    <row r="9" spans="1:8" ht="15" customHeight="1" x14ac:dyDescent="0.3">
      <c r="A9" s="19">
        <v>7</v>
      </c>
      <c r="B9" s="20" t="s">
        <v>7</v>
      </c>
      <c r="C9" s="21" t="s">
        <v>9</v>
      </c>
      <c r="D9" s="21" t="s">
        <v>22</v>
      </c>
      <c r="E9" s="21" t="s">
        <v>23</v>
      </c>
      <c r="F9" s="22">
        <f>'[1]A.05-Bayi-Baduta-Balita'!G24</f>
        <v>29</v>
      </c>
      <c r="G9" s="23">
        <v>19</v>
      </c>
      <c r="H9" s="24">
        <f t="shared" si="1"/>
        <v>65.517241379310349</v>
      </c>
    </row>
    <row r="10" spans="1:8" ht="15" customHeight="1" x14ac:dyDescent="0.3">
      <c r="A10" s="19">
        <v>8</v>
      </c>
      <c r="B10" s="20" t="s">
        <v>7</v>
      </c>
      <c r="C10" s="21" t="s">
        <v>9</v>
      </c>
      <c r="D10" s="21" t="s">
        <v>24</v>
      </c>
      <c r="E10" s="21" t="s">
        <v>25</v>
      </c>
      <c r="F10" s="22">
        <f>'[1]A.05-Bayi-Baduta-Balita'!G25</f>
        <v>20</v>
      </c>
      <c r="G10" s="23">
        <v>19</v>
      </c>
      <c r="H10" s="24">
        <f t="shared" si="1"/>
        <v>95</v>
      </c>
    </row>
    <row r="11" spans="1:8" ht="15" customHeight="1" x14ac:dyDescent="0.3">
      <c r="A11" s="19">
        <v>9</v>
      </c>
      <c r="B11" s="20" t="s">
        <v>7</v>
      </c>
      <c r="C11" s="21" t="s">
        <v>9</v>
      </c>
      <c r="D11" s="21" t="s">
        <v>26</v>
      </c>
      <c r="E11" s="21" t="s">
        <v>27</v>
      </c>
      <c r="F11" s="22">
        <f>'[1]A.05-Bayi-Baduta-Balita'!G26</f>
        <v>41</v>
      </c>
      <c r="G11" s="23">
        <v>21</v>
      </c>
      <c r="H11" s="24">
        <f t="shared" si="1"/>
        <v>51.219512195121951</v>
      </c>
    </row>
    <row r="12" spans="1:8" ht="15" customHeight="1" x14ac:dyDescent="0.3">
      <c r="A12" s="19">
        <v>10</v>
      </c>
      <c r="B12" s="20" t="s">
        <v>7</v>
      </c>
      <c r="C12" s="21" t="s">
        <v>9</v>
      </c>
      <c r="D12" s="21" t="s">
        <v>28</v>
      </c>
      <c r="E12" s="21" t="s">
        <v>29</v>
      </c>
      <c r="F12" s="22">
        <f>'[1]A.05-Bayi-Baduta-Balita'!G27</f>
        <v>83</v>
      </c>
      <c r="G12" s="23">
        <v>39</v>
      </c>
      <c r="H12" s="24">
        <f t="shared" si="1"/>
        <v>46.987951807228917</v>
      </c>
    </row>
    <row r="13" spans="1:8" ht="15" customHeight="1" x14ac:dyDescent="0.3">
      <c r="A13" s="19">
        <v>11</v>
      </c>
      <c r="B13" s="20" t="s">
        <v>7</v>
      </c>
      <c r="C13" s="21" t="s">
        <v>9</v>
      </c>
      <c r="D13" s="21" t="s">
        <v>30</v>
      </c>
      <c r="E13" s="21" t="s">
        <v>31</v>
      </c>
      <c r="F13" s="22">
        <f>'[1]A.05-Bayi-Baduta-Balita'!G28</f>
        <v>52</v>
      </c>
      <c r="G13" s="23">
        <v>29</v>
      </c>
      <c r="H13" s="24">
        <f t="shared" si="1"/>
        <v>55.769230769230774</v>
      </c>
    </row>
    <row r="14" spans="1:8" ht="15" customHeight="1" x14ac:dyDescent="0.3">
      <c r="A14" s="19">
        <v>12</v>
      </c>
      <c r="B14" s="20" t="s">
        <v>7</v>
      </c>
      <c r="C14" s="21" t="s">
        <v>9</v>
      </c>
      <c r="D14" s="21" t="s">
        <v>32</v>
      </c>
      <c r="E14" s="21" t="s">
        <v>33</v>
      </c>
      <c r="F14" s="22">
        <f>'[1]A.05-Bayi-Baduta-Balita'!G29</f>
        <v>13</v>
      </c>
      <c r="G14" s="23">
        <v>10</v>
      </c>
      <c r="H14" s="24">
        <f t="shared" si="1"/>
        <v>76.923076923076934</v>
      </c>
    </row>
    <row r="15" spans="1:8" ht="15" customHeight="1" thickBot="1" x14ac:dyDescent="0.35">
      <c r="A15" s="25">
        <v>13</v>
      </c>
      <c r="B15" s="26" t="s">
        <v>7</v>
      </c>
      <c r="C15" s="27" t="s">
        <v>9</v>
      </c>
      <c r="D15" s="27" t="s">
        <v>34</v>
      </c>
      <c r="E15" s="27" t="s">
        <v>35</v>
      </c>
      <c r="F15" s="28">
        <f>'[1]A.05-Bayi-Baduta-Balita'!G30</f>
        <v>64</v>
      </c>
      <c r="G15" s="29">
        <v>46</v>
      </c>
      <c r="H15" s="30">
        <f t="shared" si="1"/>
        <v>71.875</v>
      </c>
    </row>
    <row r="16" spans="1:8" ht="30" customHeight="1" thickBot="1" x14ac:dyDescent="0.35">
      <c r="A16" s="7"/>
      <c r="B16" s="31" t="s">
        <v>36</v>
      </c>
      <c r="C16" s="9" t="s">
        <v>37</v>
      </c>
      <c r="D16" s="10"/>
      <c r="E16" s="10"/>
      <c r="F16" s="11">
        <f t="shared" ref="F16:G16" si="2">SUM(F17:F28)</f>
        <v>239</v>
      </c>
      <c r="G16" s="11">
        <f t="shared" si="2"/>
        <v>216</v>
      </c>
      <c r="H16" s="12">
        <f t="shared" si="1"/>
        <v>90.376569037656907</v>
      </c>
    </row>
    <row r="17" spans="1:8" ht="15" customHeight="1" x14ac:dyDescent="0.3">
      <c r="A17" s="13">
        <v>14</v>
      </c>
      <c r="B17" s="14" t="s">
        <v>36</v>
      </c>
      <c r="C17" s="15" t="s">
        <v>38</v>
      </c>
      <c r="D17" s="15" t="s">
        <v>39</v>
      </c>
      <c r="E17" s="15" t="s">
        <v>40</v>
      </c>
      <c r="F17" s="16">
        <f>'[1]A.05-Bayi-Baduta-Balita'!G32</f>
        <v>24</v>
      </c>
      <c r="G17" s="17">
        <v>23</v>
      </c>
      <c r="H17" s="18">
        <f t="shared" si="1"/>
        <v>95.833333333333343</v>
      </c>
    </row>
    <row r="18" spans="1:8" ht="15" customHeight="1" x14ac:dyDescent="0.3">
      <c r="A18" s="19">
        <v>15</v>
      </c>
      <c r="B18" s="20" t="s">
        <v>36</v>
      </c>
      <c r="C18" s="21" t="s">
        <v>38</v>
      </c>
      <c r="D18" s="21" t="s">
        <v>41</v>
      </c>
      <c r="E18" s="21" t="s">
        <v>42</v>
      </c>
      <c r="F18" s="22">
        <f>'[1]A.05-Bayi-Baduta-Balita'!G33</f>
        <v>14</v>
      </c>
      <c r="G18" s="23">
        <v>8</v>
      </c>
      <c r="H18" s="24">
        <f t="shared" si="1"/>
        <v>57.142857142857139</v>
      </c>
    </row>
    <row r="19" spans="1:8" ht="15" customHeight="1" x14ac:dyDescent="0.3">
      <c r="A19" s="19">
        <v>16</v>
      </c>
      <c r="B19" s="20" t="s">
        <v>36</v>
      </c>
      <c r="C19" s="21" t="s">
        <v>38</v>
      </c>
      <c r="D19" s="21" t="s">
        <v>43</v>
      </c>
      <c r="E19" s="21" t="s">
        <v>44</v>
      </c>
      <c r="F19" s="22">
        <f>'[1]A.05-Bayi-Baduta-Balita'!G34</f>
        <v>16</v>
      </c>
      <c r="G19" s="23">
        <v>14</v>
      </c>
      <c r="H19" s="24">
        <f t="shared" si="1"/>
        <v>87.5</v>
      </c>
    </row>
    <row r="20" spans="1:8" ht="15" customHeight="1" x14ac:dyDescent="0.3">
      <c r="A20" s="19">
        <v>17</v>
      </c>
      <c r="B20" s="20" t="s">
        <v>36</v>
      </c>
      <c r="C20" s="21" t="s">
        <v>38</v>
      </c>
      <c r="D20" s="21" t="s">
        <v>45</v>
      </c>
      <c r="E20" s="21" t="s">
        <v>46</v>
      </c>
      <c r="F20" s="22">
        <f>'[1]A.05-Bayi-Baduta-Balita'!G35</f>
        <v>29</v>
      </c>
      <c r="G20" s="23">
        <v>26</v>
      </c>
      <c r="H20" s="24">
        <f t="shared" si="1"/>
        <v>89.65517241379311</v>
      </c>
    </row>
    <row r="21" spans="1:8" ht="15" customHeight="1" x14ac:dyDescent="0.3">
      <c r="A21" s="19">
        <v>18</v>
      </c>
      <c r="B21" s="20" t="s">
        <v>36</v>
      </c>
      <c r="C21" s="21" t="s">
        <v>38</v>
      </c>
      <c r="D21" s="21" t="s">
        <v>47</v>
      </c>
      <c r="E21" s="21" t="s">
        <v>48</v>
      </c>
      <c r="F21" s="22">
        <f>'[1]A.05-Bayi-Baduta-Balita'!G36</f>
        <v>24</v>
      </c>
      <c r="G21" s="23">
        <v>21</v>
      </c>
      <c r="H21" s="24">
        <f t="shared" si="1"/>
        <v>87.5</v>
      </c>
    </row>
    <row r="22" spans="1:8" ht="15" customHeight="1" x14ac:dyDescent="0.3">
      <c r="A22" s="19">
        <v>19</v>
      </c>
      <c r="B22" s="20" t="s">
        <v>36</v>
      </c>
      <c r="C22" s="21" t="s">
        <v>38</v>
      </c>
      <c r="D22" s="21" t="s">
        <v>49</v>
      </c>
      <c r="E22" s="21" t="s">
        <v>50</v>
      </c>
      <c r="F22" s="22">
        <f>'[1]A.05-Bayi-Baduta-Balita'!G37</f>
        <v>12</v>
      </c>
      <c r="G22" s="23">
        <v>11</v>
      </c>
      <c r="H22" s="24">
        <f t="shared" si="1"/>
        <v>91.666666666666657</v>
      </c>
    </row>
    <row r="23" spans="1:8" ht="15" customHeight="1" x14ac:dyDescent="0.3">
      <c r="A23" s="19">
        <v>20</v>
      </c>
      <c r="B23" s="20" t="s">
        <v>36</v>
      </c>
      <c r="C23" s="21" t="s">
        <v>38</v>
      </c>
      <c r="D23" s="21" t="s">
        <v>51</v>
      </c>
      <c r="E23" s="21" t="s">
        <v>52</v>
      </c>
      <c r="F23" s="22">
        <f>'[1]A.05-Bayi-Baduta-Balita'!G38</f>
        <v>26</v>
      </c>
      <c r="G23" s="23">
        <v>26</v>
      </c>
      <c r="H23" s="24">
        <f t="shared" si="1"/>
        <v>100</v>
      </c>
    </row>
    <row r="24" spans="1:8" ht="15" customHeight="1" x14ac:dyDescent="0.3">
      <c r="A24" s="19">
        <v>21</v>
      </c>
      <c r="B24" s="20" t="s">
        <v>36</v>
      </c>
      <c r="C24" s="21" t="s">
        <v>38</v>
      </c>
      <c r="D24" s="21" t="s">
        <v>53</v>
      </c>
      <c r="E24" s="21" t="s">
        <v>54</v>
      </c>
      <c r="F24" s="22">
        <f>'[1]A.05-Bayi-Baduta-Balita'!G39</f>
        <v>29</v>
      </c>
      <c r="G24" s="23">
        <v>27</v>
      </c>
      <c r="H24" s="24">
        <f t="shared" si="1"/>
        <v>93.103448275862064</v>
      </c>
    </row>
    <row r="25" spans="1:8" ht="15" customHeight="1" x14ac:dyDescent="0.3">
      <c r="A25" s="19">
        <v>22</v>
      </c>
      <c r="B25" s="20" t="s">
        <v>36</v>
      </c>
      <c r="C25" s="21" t="s">
        <v>38</v>
      </c>
      <c r="D25" s="21" t="s">
        <v>55</v>
      </c>
      <c r="E25" s="21" t="s">
        <v>56</v>
      </c>
      <c r="F25" s="22">
        <f>'[1]A.05-Bayi-Baduta-Balita'!G40</f>
        <v>12</v>
      </c>
      <c r="G25" s="23">
        <v>11</v>
      </c>
      <c r="H25" s="24">
        <f t="shared" si="1"/>
        <v>91.666666666666657</v>
      </c>
    </row>
    <row r="26" spans="1:8" ht="15" customHeight="1" x14ac:dyDescent="0.3">
      <c r="A26" s="19">
        <v>23</v>
      </c>
      <c r="B26" s="20" t="s">
        <v>36</v>
      </c>
      <c r="C26" s="21" t="s">
        <v>38</v>
      </c>
      <c r="D26" s="21" t="s">
        <v>57</v>
      </c>
      <c r="E26" s="21" t="s">
        <v>58</v>
      </c>
      <c r="F26" s="22">
        <f>'[1]A.05-Bayi-Baduta-Balita'!G41</f>
        <v>13</v>
      </c>
      <c r="G26" s="23">
        <v>12</v>
      </c>
      <c r="H26" s="24">
        <f t="shared" si="1"/>
        <v>92.307692307692307</v>
      </c>
    </row>
    <row r="27" spans="1:8" ht="15" customHeight="1" x14ac:dyDescent="0.3">
      <c r="A27" s="19">
        <v>24</v>
      </c>
      <c r="B27" s="20" t="s">
        <v>36</v>
      </c>
      <c r="C27" s="21" t="s">
        <v>38</v>
      </c>
      <c r="D27" s="21" t="s">
        <v>59</v>
      </c>
      <c r="E27" s="21" t="s">
        <v>60</v>
      </c>
      <c r="F27" s="22">
        <f>'[1]A.05-Bayi-Baduta-Balita'!G42</f>
        <v>24</v>
      </c>
      <c r="G27" s="23">
        <v>24</v>
      </c>
      <c r="H27" s="24">
        <f t="shared" si="1"/>
        <v>100</v>
      </c>
    </row>
    <row r="28" spans="1:8" ht="15" customHeight="1" thickBot="1" x14ac:dyDescent="0.35">
      <c r="A28" s="25">
        <v>25</v>
      </c>
      <c r="B28" s="26" t="s">
        <v>36</v>
      </c>
      <c r="C28" s="27" t="s">
        <v>38</v>
      </c>
      <c r="D28" s="27" t="s">
        <v>61</v>
      </c>
      <c r="E28" s="27" t="s">
        <v>62</v>
      </c>
      <c r="F28" s="28">
        <f>'[1]A.05-Bayi-Baduta-Balita'!G43</f>
        <v>16</v>
      </c>
      <c r="G28" s="29">
        <v>13</v>
      </c>
      <c r="H28" s="30">
        <f t="shared" si="1"/>
        <v>81.25</v>
      </c>
    </row>
    <row r="29" spans="1:8" ht="33.75" customHeight="1" thickBot="1" x14ac:dyDescent="0.35">
      <c r="A29" s="7"/>
      <c r="B29" s="8" t="s">
        <v>63</v>
      </c>
      <c r="C29" s="9" t="s">
        <v>64</v>
      </c>
      <c r="D29" s="10"/>
      <c r="E29" s="10"/>
      <c r="F29" s="11">
        <f t="shared" ref="F29:G29" si="3">SUM(F30:F44)</f>
        <v>377</v>
      </c>
      <c r="G29" s="11">
        <f t="shared" si="3"/>
        <v>332</v>
      </c>
      <c r="H29" s="12">
        <f t="shared" si="1"/>
        <v>88.063660477453581</v>
      </c>
    </row>
    <row r="30" spans="1:8" ht="15" customHeight="1" x14ac:dyDescent="0.3">
      <c r="A30" s="13">
        <v>26</v>
      </c>
      <c r="B30" s="14" t="s">
        <v>63</v>
      </c>
      <c r="C30" s="15" t="s">
        <v>65</v>
      </c>
      <c r="D30" s="15" t="s">
        <v>66</v>
      </c>
      <c r="E30" s="15" t="s">
        <v>67</v>
      </c>
      <c r="F30" s="16">
        <f>'[1]A.05-Bayi-Baduta-Balita'!G45</f>
        <v>66</v>
      </c>
      <c r="G30" s="17">
        <v>59</v>
      </c>
      <c r="H30" s="18">
        <f t="shared" si="1"/>
        <v>89.393939393939391</v>
      </c>
    </row>
    <row r="31" spans="1:8" ht="15" customHeight="1" x14ac:dyDescent="0.3">
      <c r="A31" s="19">
        <v>27</v>
      </c>
      <c r="B31" s="20" t="s">
        <v>63</v>
      </c>
      <c r="C31" s="21" t="s">
        <v>65</v>
      </c>
      <c r="D31" s="21" t="s">
        <v>68</v>
      </c>
      <c r="E31" s="21" t="s">
        <v>69</v>
      </c>
      <c r="F31" s="22">
        <f>'[1]A.05-Bayi-Baduta-Balita'!G46</f>
        <v>14</v>
      </c>
      <c r="G31" s="23">
        <v>14</v>
      </c>
      <c r="H31" s="24">
        <f t="shared" si="1"/>
        <v>100</v>
      </c>
    </row>
    <row r="32" spans="1:8" ht="15" customHeight="1" x14ac:dyDescent="0.3">
      <c r="A32" s="19">
        <v>28</v>
      </c>
      <c r="B32" s="20" t="s">
        <v>63</v>
      </c>
      <c r="C32" s="21" t="s">
        <v>65</v>
      </c>
      <c r="D32" s="21" t="s">
        <v>70</v>
      </c>
      <c r="E32" s="21" t="s">
        <v>71</v>
      </c>
      <c r="F32" s="22">
        <f>'[1]A.05-Bayi-Baduta-Balita'!G47</f>
        <v>35</v>
      </c>
      <c r="G32" s="23">
        <v>27</v>
      </c>
      <c r="H32" s="24">
        <f t="shared" si="1"/>
        <v>77.142857142857153</v>
      </c>
    </row>
    <row r="33" spans="1:8" ht="15" customHeight="1" x14ac:dyDescent="0.3">
      <c r="A33" s="19">
        <v>29</v>
      </c>
      <c r="B33" s="20" t="s">
        <v>63</v>
      </c>
      <c r="C33" s="21" t="s">
        <v>65</v>
      </c>
      <c r="D33" s="21" t="s">
        <v>72</v>
      </c>
      <c r="E33" s="21" t="s">
        <v>73</v>
      </c>
      <c r="F33" s="22">
        <f>'[1]A.05-Bayi-Baduta-Balita'!G48</f>
        <v>16</v>
      </c>
      <c r="G33" s="23">
        <v>15</v>
      </c>
      <c r="H33" s="24">
        <f t="shared" si="1"/>
        <v>93.75</v>
      </c>
    </row>
    <row r="34" spans="1:8" ht="15" customHeight="1" x14ac:dyDescent="0.3">
      <c r="A34" s="19">
        <v>30</v>
      </c>
      <c r="B34" s="20" t="s">
        <v>63</v>
      </c>
      <c r="C34" s="21" t="s">
        <v>65</v>
      </c>
      <c r="D34" s="21" t="s">
        <v>74</v>
      </c>
      <c r="E34" s="21" t="s">
        <v>75</v>
      </c>
      <c r="F34" s="22">
        <f>'[1]A.05-Bayi-Baduta-Balita'!G49</f>
        <v>39</v>
      </c>
      <c r="G34" s="23">
        <v>33</v>
      </c>
      <c r="H34" s="24">
        <f t="shared" si="1"/>
        <v>84.615384615384613</v>
      </c>
    </row>
    <row r="35" spans="1:8" ht="15" customHeight="1" x14ac:dyDescent="0.3">
      <c r="A35" s="19">
        <v>31</v>
      </c>
      <c r="B35" s="20" t="s">
        <v>63</v>
      </c>
      <c r="C35" s="21" t="s">
        <v>65</v>
      </c>
      <c r="D35" s="21" t="s">
        <v>76</v>
      </c>
      <c r="E35" s="21" t="s">
        <v>77</v>
      </c>
      <c r="F35" s="22">
        <f>'[1]A.05-Bayi-Baduta-Balita'!G50</f>
        <v>34</v>
      </c>
      <c r="G35" s="23">
        <v>31</v>
      </c>
      <c r="H35" s="24">
        <f t="shared" si="1"/>
        <v>91.17647058823529</v>
      </c>
    </row>
    <row r="36" spans="1:8" ht="15" customHeight="1" x14ac:dyDescent="0.3">
      <c r="A36" s="19">
        <v>32</v>
      </c>
      <c r="B36" s="20" t="s">
        <v>63</v>
      </c>
      <c r="C36" s="21" t="s">
        <v>65</v>
      </c>
      <c r="D36" s="21" t="s">
        <v>78</v>
      </c>
      <c r="E36" s="21" t="s">
        <v>79</v>
      </c>
      <c r="F36" s="22">
        <f>'[1]A.05-Bayi-Baduta-Balita'!G51</f>
        <v>16</v>
      </c>
      <c r="G36" s="23">
        <v>15</v>
      </c>
      <c r="H36" s="24">
        <f t="shared" si="1"/>
        <v>93.75</v>
      </c>
    </row>
    <row r="37" spans="1:8" ht="15" customHeight="1" x14ac:dyDescent="0.3">
      <c r="A37" s="19">
        <v>33</v>
      </c>
      <c r="B37" s="20" t="s">
        <v>63</v>
      </c>
      <c r="C37" s="21" t="s">
        <v>65</v>
      </c>
      <c r="D37" s="21" t="s">
        <v>80</v>
      </c>
      <c r="E37" s="21" t="s">
        <v>81</v>
      </c>
      <c r="F37" s="22">
        <f>'[1]A.05-Bayi-Baduta-Balita'!G52</f>
        <v>33</v>
      </c>
      <c r="G37" s="23">
        <v>32</v>
      </c>
      <c r="H37" s="24">
        <f t="shared" si="1"/>
        <v>96.969696969696969</v>
      </c>
    </row>
    <row r="38" spans="1:8" ht="15" customHeight="1" x14ac:dyDescent="0.3">
      <c r="A38" s="19">
        <v>34</v>
      </c>
      <c r="B38" s="20" t="s">
        <v>63</v>
      </c>
      <c r="C38" s="21" t="s">
        <v>65</v>
      </c>
      <c r="D38" s="21" t="s">
        <v>82</v>
      </c>
      <c r="E38" s="21" t="s">
        <v>83</v>
      </c>
      <c r="F38" s="22">
        <f>'[1]A.05-Bayi-Baduta-Balita'!G53</f>
        <v>26</v>
      </c>
      <c r="G38" s="23">
        <v>19</v>
      </c>
      <c r="H38" s="24">
        <f t="shared" si="1"/>
        <v>73.076923076923066</v>
      </c>
    </row>
    <row r="39" spans="1:8" ht="15" customHeight="1" x14ac:dyDescent="0.3">
      <c r="A39" s="19">
        <v>35</v>
      </c>
      <c r="B39" s="20" t="s">
        <v>63</v>
      </c>
      <c r="C39" s="21" t="s">
        <v>65</v>
      </c>
      <c r="D39" s="21" t="s">
        <v>84</v>
      </c>
      <c r="E39" s="21" t="s">
        <v>85</v>
      </c>
      <c r="F39" s="22">
        <f>'[1]A.05-Bayi-Baduta-Balita'!G54</f>
        <v>14</v>
      </c>
      <c r="G39" s="23">
        <v>14</v>
      </c>
      <c r="H39" s="24">
        <f t="shared" si="1"/>
        <v>100</v>
      </c>
    </row>
    <row r="40" spans="1:8" ht="15" customHeight="1" x14ac:dyDescent="0.3">
      <c r="A40" s="19">
        <v>36</v>
      </c>
      <c r="B40" s="20" t="s">
        <v>63</v>
      </c>
      <c r="C40" s="21" t="s">
        <v>65</v>
      </c>
      <c r="D40" s="21" t="s">
        <v>86</v>
      </c>
      <c r="E40" s="21" t="s">
        <v>87</v>
      </c>
      <c r="F40" s="22">
        <f>'[1]A.05-Bayi-Baduta-Balita'!G55</f>
        <v>19</v>
      </c>
      <c r="G40" s="23">
        <v>17</v>
      </c>
      <c r="H40" s="24">
        <f t="shared" si="1"/>
        <v>89.473684210526315</v>
      </c>
    </row>
    <row r="41" spans="1:8" ht="15" customHeight="1" x14ac:dyDescent="0.3">
      <c r="A41" s="19">
        <v>37</v>
      </c>
      <c r="B41" s="20" t="s">
        <v>63</v>
      </c>
      <c r="C41" s="21" t="s">
        <v>65</v>
      </c>
      <c r="D41" s="21" t="s">
        <v>88</v>
      </c>
      <c r="E41" s="21" t="s">
        <v>89</v>
      </c>
      <c r="F41" s="22">
        <f>'[1]A.05-Bayi-Baduta-Balita'!G56</f>
        <v>12</v>
      </c>
      <c r="G41" s="23">
        <v>12</v>
      </c>
      <c r="H41" s="24">
        <f t="shared" si="1"/>
        <v>100</v>
      </c>
    </row>
    <row r="42" spans="1:8" ht="15" customHeight="1" x14ac:dyDescent="0.3">
      <c r="A42" s="19">
        <v>38</v>
      </c>
      <c r="B42" s="20" t="s">
        <v>63</v>
      </c>
      <c r="C42" s="21" t="s">
        <v>65</v>
      </c>
      <c r="D42" s="21" t="s">
        <v>90</v>
      </c>
      <c r="E42" s="21" t="s">
        <v>91</v>
      </c>
      <c r="F42" s="22">
        <f>'[1]A.05-Bayi-Baduta-Balita'!G57</f>
        <v>15</v>
      </c>
      <c r="G42" s="23">
        <v>13</v>
      </c>
      <c r="H42" s="24">
        <f t="shared" si="1"/>
        <v>86.666666666666671</v>
      </c>
    </row>
    <row r="43" spans="1:8" ht="15" customHeight="1" x14ac:dyDescent="0.3">
      <c r="A43" s="19">
        <v>39</v>
      </c>
      <c r="B43" s="20" t="s">
        <v>63</v>
      </c>
      <c r="C43" s="21" t="s">
        <v>65</v>
      </c>
      <c r="D43" s="21" t="s">
        <v>92</v>
      </c>
      <c r="E43" s="21" t="s">
        <v>93</v>
      </c>
      <c r="F43" s="22">
        <f>'[1]A.05-Bayi-Baduta-Balita'!G58</f>
        <v>32</v>
      </c>
      <c r="G43" s="23">
        <v>25</v>
      </c>
      <c r="H43" s="24">
        <f t="shared" si="1"/>
        <v>78.125</v>
      </c>
    </row>
    <row r="44" spans="1:8" ht="15" customHeight="1" thickBot="1" x14ac:dyDescent="0.35">
      <c r="A44" s="25">
        <v>40</v>
      </c>
      <c r="B44" s="26" t="s">
        <v>63</v>
      </c>
      <c r="C44" s="27" t="s">
        <v>65</v>
      </c>
      <c r="D44" s="27" t="s">
        <v>94</v>
      </c>
      <c r="E44" s="27" t="s">
        <v>95</v>
      </c>
      <c r="F44" s="28">
        <f>'[1]A.05-Bayi-Baduta-Balita'!G59</f>
        <v>6</v>
      </c>
      <c r="G44" s="29">
        <v>6</v>
      </c>
      <c r="H44" s="30">
        <f t="shared" si="1"/>
        <v>100</v>
      </c>
    </row>
    <row r="45" spans="1:8" ht="33.75" customHeight="1" thickBot="1" x14ac:dyDescent="0.35">
      <c r="A45" s="7"/>
      <c r="B45" s="32" t="s">
        <v>96</v>
      </c>
      <c r="C45" s="9" t="s">
        <v>97</v>
      </c>
      <c r="D45" s="10"/>
      <c r="E45" s="10"/>
      <c r="F45" s="11">
        <f t="shared" ref="F45:G45" si="4">SUM(F46:F60)</f>
        <v>415</v>
      </c>
      <c r="G45" s="11">
        <f t="shared" si="4"/>
        <v>372</v>
      </c>
      <c r="H45" s="12">
        <f t="shared" si="1"/>
        <v>89.638554216867476</v>
      </c>
    </row>
    <row r="46" spans="1:8" ht="15" customHeight="1" x14ac:dyDescent="0.3">
      <c r="A46" s="13">
        <v>41</v>
      </c>
      <c r="B46" s="14" t="s">
        <v>96</v>
      </c>
      <c r="C46" s="15" t="s">
        <v>98</v>
      </c>
      <c r="D46" s="15" t="s">
        <v>99</v>
      </c>
      <c r="E46" s="15" t="s">
        <v>100</v>
      </c>
      <c r="F46" s="16">
        <f>'[1]A.05-Bayi-Baduta-Balita'!G61</f>
        <v>27</v>
      </c>
      <c r="G46" s="17">
        <v>27</v>
      </c>
      <c r="H46" s="18">
        <f t="shared" si="1"/>
        <v>100</v>
      </c>
    </row>
    <row r="47" spans="1:8" ht="15" customHeight="1" x14ac:dyDescent="0.3">
      <c r="A47" s="19">
        <v>42</v>
      </c>
      <c r="B47" s="20" t="s">
        <v>96</v>
      </c>
      <c r="C47" s="21" t="s">
        <v>98</v>
      </c>
      <c r="D47" s="21" t="s">
        <v>101</v>
      </c>
      <c r="E47" s="21" t="s">
        <v>102</v>
      </c>
      <c r="F47" s="22">
        <f>'[1]A.05-Bayi-Baduta-Balita'!G62</f>
        <v>15</v>
      </c>
      <c r="G47" s="23">
        <v>14</v>
      </c>
      <c r="H47" s="24">
        <f t="shared" si="1"/>
        <v>93.333333333333329</v>
      </c>
    </row>
    <row r="48" spans="1:8" ht="15" customHeight="1" x14ac:dyDescent="0.3">
      <c r="A48" s="19">
        <v>43</v>
      </c>
      <c r="B48" s="20" t="s">
        <v>96</v>
      </c>
      <c r="C48" s="21" t="s">
        <v>98</v>
      </c>
      <c r="D48" s="21" t="s">
        <v>103</v>
      </c>
      <c r="E48" s="21" t="s">
        <v>104</v>
      </c>
      <c r="F48" s="22">
        <f>'[1]A.05-Bayi-Baduta-Balita'!G63</f>
        <v>18</v>
      </c>
      <c r="G48" s="23">
        <v>15</v>
      </c>
      <c r="H48" s="24">
        <f t="shared" si="1"/>
        <v>83.333333333333343</v>
      </c>
    </row>
    <row r="49" spans="1:8" ht="15" customHeight="1" x14ac:dyDescent="0.3">
      <c r="A49" s="19">
        <v>44</v>
      </c>
      <c r="B49" s="20" t="s">
        <v>96</v>
      </c>
      <c r="C49" s="21" t="s">
        <v>98</v>
      </c>
      <c r="D49" s="21" t="s">
        <v>105</v>
      </c>
      <c r="E49" s="21" t="s">
        <v>106</v>
      </c>
      <c r="F49" s="22">
        <f>'[1]A.05-Bayi-Baduta-Balita'!G64</f>
        <v>47</v>
      </c>
      <c r="G49" s="23">
        <v>41</v>
      </c>
      <c r="H49" s="24">
        <f t="shared" si="1"/>
        <v>87.2340425531915</v>
      </c>
    </row>
    <row r="50" spans="1:8" ht="15" customHeight="1" x14ac:dyDescent="0.3">
      <c r="A50" s="19">
        <v>45</v>
      </c>
      <c r="B50" s="20" t="s">
        <v>96</v>
      </c>
      <c r="C50" s="21" t="s">
        <v>98</v>
      </c>
      <c r="D50" s="21" t="s">
        <v>107</v>
      </c>
      <c r="E50" s="21" t="s">
        <v>108</v>
      </c>
      <c r="F50" s="22">
        <f>'[1]A.05-Bayi-Baduta-Balita'!G65</f>
        <v>53</v>
      </c>
      <c r="G50" s="23">
        <v>49</v>
      </c>
      <c r="H50" s="24">
        <f t="shared" si="1"/>
        <v>92.452830188679243</v>
      </c>
    </row>
    <row r="51" spans="1:8" ht="15" customHeight="1" x14ac:dyDescent="0.3">
      <c r="A51" s="19">
        <v>46</v>
      </c>
      <c r="B51" s="20" t="s">
        <v>96</v>
      </c>
      <c r="C51" s="21" t="s">
        <v>98</v>
      </c>
      <c r="D51" s="21" t="s">
        <v>109</v>
      </c>
      <c r="E51" s="21" t="s">
        <v>110</v>
      </c>
      <c r="F51" s="22">
        <f>'[1]A.05-Bayi-Baduta-Balita'!G66</f>
        <v>28</v>
      </c>
      <c r="G51" s="23">
        <v>29</v>
      </c>
      <c r="H51" s="24">
        <f t="shared" si="1"/>
        <v>103.57142857142858</v>
      </c>
    </row>
    <row r="52" spans="1:8" ht="15" customHeight="1" x14ac:dyDescent="0.3">
      <c r="A52" s="19">
        <v>47</v>
      </c>
      <c r="B52" s="20" t="s">
        <v>96</v>
      </c>
      <c r="C52" s="21" t="s">
        <v>98</v>
      </c>
      <c r="D52" s="21" t="s">
        <v>111</v>
      </c>
      <c r="E52" s="21" t="s">
        <v>112</v>
      </c>
      <c r="F52" s="22">
        <f>'[1]A.05-Bayi-Baduta-Balita'!G67</f>
        <v>42</v>
      </c>
      <c r="G52" s="23">
        <v>30</v>
      </c>
      <c r="H52" s="24">
        <f t="shared" si="1"/>
        <v>71.428571428571431</v>
      </c>
    </row>
    <row r="53" spans="1:8" ht="15" customHeight="1" x14ac:dyDescent="0.3">
      <c r="A53" s="19">
        <v>48</v>
      </c>
      <c r="B53" s="20" t="s">
        <v>96</v>
      </c>
      <c r="C53" s="21" t="s">
        <v>98</v>
      </c>
      <c r="D53" s="21" t="s">
        <v>113</v>
      </c>
      <c r="E53" s="21" t="s">
        <v>114</v>
      </c>
      <c r="F53" s="22">
        <f>'[1]A.05-Bayi-Baduta-Balita'!G68</f>
        <v>57</v>
      </c>
      <c r="G53" s="23">
        <v>51</v>
      </c>
      <c r="H53" s="24">
        <f t="shared" si="1"/>
        <v>89.473684210526315</v>
      </c>
    </row>
    <row r="54" spans="1:8" ht="15" customHeight="1" x14ac:dyDescent="0.3">
      <c r="A54" s="19">
        <v>49</v>
      </c>
      <c r="B54" s="20" t="s">
        <v>96</v>
      </c>
      <c r="C54" s="21" t="s">
        <v>98</v>
      </c>
      <c r="D54" s="21" t="s">
        <v>115</v>
      </c>
      <c r="E54" s="21" t="s">
        <v>98</v>
      </c>
      <c r="F54" s="22">
        <f>'[1]A.05-Bayi-Baduta-Balita'!G69</f>
        <v>36</v>
      </c>
      <c r="G54" s="23">
        <v>30</v>
      </c>
      <c r="H54" s="24">
        <f t="shared" si="1"/>
        <v>83.333333333333343</v>
      </c>
    </row>
    <row r="55" spans="1:8" ht="15" customHeight="1" x14ac:dyDescent="0.3">
      <c r="A55" s="19">
        <v>50</v>
      </c>
      <c r="B55" s="20" t="s">
        <v>96</v>
      </c>
      <c r="C55" s="21" t="s">
        <v>98</v>
      </c>
      <c r="D55" s="21" t="s">
        <v>116</v>
      </c>
      <c r="E55" s="21" t="s">
        <v>117</v>
      </c>
      <c r="F55" s="22">
        <f>'[1]A.05-Bayi-Baduta-Balita'!G70</f>
        <v>22</v>
      </c>
      <c r="G55" s="23">
        <v>22</v>
      </c>
      <c r="H55" s="24">
        <f t="shared" si="1"/>
        <v>100</v>
      </c>
    </row>
    <row r="56" spans="1:8" ht="15" customHeight="1" x14ac:dyDescent="0.3">
      <c r="A56" s="19">
        <v>51</v>
      </c>
      <c r="B56" s="20" t="s">
        <v>96</v>
      </c>
      <c r="C56" s="21" t="s">
        <v>98</v>
      </c>
      <c r="D56" s="21" t="s">
        <v>118</v>
      </c>
      <c r="E56" s="21" t="s">
        <v>119</v>
      </c>
      <c r="F56" s="22">
        <f>'[1]A.05-Bayi-Baduta-Balita'!G71</f>
        <v>26</v>
      </c>
      <c r="G56" s="23">
        <v>22</v>
      </c>
      <c r="H56" s="24">
        <f t="shared" si="1"/>
        <v>84.615384615384613</v>
      </c>
    </row>
    <row r="57" spans="1:8" ht="15" customHeight="1" x14ac:dyDescent="0.3">
      <c r="A57" s="19">
        <v>52</v>
      </c>
      <c r="B57" s="20" t="s">
        <v>96</v>
      </c>
      <c r="C57" s="21" t="s">
        <v>98</v>
      </c>
      <c r="D57" s="21" t="s">
        <v>120</v>
      </c>
      <c r="E57" s="21" t="s">
        <v>121</v>
      </c>
      <c r="F57" s="22">
        <f>'[1]A.05-Bayi-Baduta-Balita'!G72</f>
        <v>11</v>
      </c>
      <c r="G57" s="23">
        <v>11</v>
      </c>
      <c r="H57" s="24">
        <f t="shared" si="1"/>
        <v>100</v>
      </c>
    </row>
    <row r="58" spans="1:8" ht="15" customHeight="1" x14ac:dyDescent="0.3">
      <c r="A58" s="19">
        <v>53</v>
      </c>
      <c r="B58" s="20" t="s">
        <v>96</v>
      </c>
      <c r="C58" s="21" t="s">
        <v>98</v>
      </c>
      <c r="D58" s="21" t="s">
        <v>122</v>
      </c>
      <c r="E58" s="21" t="s">
        <v>123</v>
      </c>
      <c r="F58" s="22">
        <f>'[1]A.05-Bayi-Baduta-Balita'!G73</f>
        <v>7</v>
      </c>
      <c r="G58" s="23">
        <v>7</v>
      </c>
      <c r="H58" s="24">
        <f t="shared" si="1"/>
        <v>100</v>
      </c>
    </row>
    <row r="59" spans="1:8" ht="15" customHeight="1" x14ac:dyDescent="0.3">
      <c r="A59" s="19">
        <v>54</v>
      </c>
      <c r="B59" s="20" t="s">
        <v>96</v>
      </c>
      <c r="C59" s="21" t="s">
        <v>98</v>
      </c>
      <c r="D59" s="21" t="s">
        <v>124</v>
      </c>
      <c r="E59" s="21" t="s">
        <v>125</v>
      </c>
      <c r="F59" s="22">
        <f>'[1]A.05-Bayi-Baduta-Balita'!G74</f>
        <v>11</v>
      </c>
      <c r="G59" s="23">
        <v>9</v>
      </c>
      <c r="H59" s="24">
        <f t="shared" si="1"/>
        <v>81.818181818181827</v>
      </c>
    </row>
    <row r="60" spans="1:8" ht="15" customHeight="1" thickBot="1" x14ac:dyDescent="0.35">
      <c r="A60" s="25">
        <v>55</v>
      </c>
      <c r="B60" s="26" t="s">
        <v>96</v>
      </c>
      <c r="C60" s="27" t="s">
        <v>98</v>
      </c>
      <c r="D60" s="27" t="s">
        <v>126</v>
      </c>
      <c r="E60" s="27" t="s">
        <v>127</v>
      </c>
      <c r="F60" s="28">
        <f>'[1]A.05-Bayi-Baduta-Balita'!G75</f>
        <v>15</v>
      </c>
      <c r="G60" s="29">
        <v>15</v>
      </c>
      <c r="H60" s="30">
        <f t="shared" si="1"/>
        <v>100</v>
      </c>
    </row>
    <row r="61" spans="1:8" ht="31.5" customHeight="1" thickBot="1" x14ac:dyDescent="0.35">
      <c r="A61" s="7"/>
      <c r="B61" s="32" t="s">
        <v>128</v>
      </c>
      <c r="C61" s="9" t="s">
        <v>129</v>
      </c>
      <c r="D61" s="10"/>
      <c r="E61" s="10"/>
      <c r="F61" s="11">
        <f t="shared" ref="F61:G61" si="5">SUM(F62:F80)</f>
        <v>1556</v>
      </c>
      <c r="G61" s="11">
        <f t="shared" si="5"/>
        <v>1186</v>
      </c>
      <c r="H61" s="12">
        <f t="shared" si="1"/>
        <v>76.221079691516707</v>
      </c>
    </row>
    <row r="62" spans="1:8" ht="15" customHeight="1" x14ac:dyDescent="0.3">
      <c r="A62" s="13">
        <v>56</v>
      </c>
      <c r="B62" s="14" t="s">
        <v>128</v>
      </c>
      <c r="C62" s="15" t="s">
        <v>130</v>
      </c>
      <c r="D62" s="15" t="s">
        <v>131</v>
      </c>
      <c r="E62" s="15" t="s">
        <v>132</v>
      </c>
      <c r="F62" s="16">
        <f>'[1]A.05-Bayi-Baduta-Balita'!G77</f>
        <v>210</v>
      </c>
      <c r="G62" s="17">
        <v>128</v>
      </c>
      <c r="H62" s="18">
        <f t="shared" si="1"/>
        <v>60.952380952380956</v>
      </c>
    </row>
    <row r="63" spans="1:8" ht="15" customHeight="1" x14ac:dyDescent="0.3">
      <c r="A63" s="19">
        <v>57</v>
      </c>
      <c r="B63" s="20" t="s">
        <v>128</v>
      </c>
      <c r="C63" s="21" t="s">
        <v>130</v>
      </c>
      <c r="D63" s="21" t="s">
        <v>133</v>
      </c>
      <c r="E63" s="21" t="s">
        <v>134</v>
      </c>
      <c r="F63" s="22">
        <f>'[1]A.05-Bayi-Baduta-Balita'!G78</f>
        <v>130</v>
      </c>
      <c r="G63" s="23">
        <v>89</v>
      </c>
      <c r="H63" s="24">
        <f t="shared" si="1"/>
        <v>68.461538461538467</v>
      </c>
    </row>
    <row r="64" spans="1:8" ht="15" customHeight="1" x14ac:dyDescent="0.3">
      <c r="A64" s="19">
        <v>58</v>
      </c>
      <c r="B64" s="20" t="s">
        <v>128</v>
      </c>
      <c r="C64" s="21" t="s">
        <v>130</v>
      </c>
      <c r="D64" s="21" t="s">
        <v>135</v>
      </c>
      <c r="E64" s="21" t="s">
        <v>130</v>
      </c>
      <c r="F64" s="22">
        <f>'[1]A.05-Bayi-Baduta-Balita'!G79</f>
        <v>49</v>
      </c>
      <c r="G64" s="23">
        <v>33</v>
      </c>
      <c r="H64" s="24">
        <f t="shared" si="1"/>
        <v>67.346938775510196</v>
      </c>
    </row>
    <row r="65" spans="1:8" ht="15" customHeight="1" x14ac:dyDescent="0.3">
      <c r="A65" s="19">
        <v>59</v>
      </c>
      <c r="B65" s="20" t="s">
        <v>128</v>
      </c>
      <c r="C65" s="21" t="s">
        <v>130</v>
      </c>
      <c r="D65" s="21" t="s">
        <v>136</v>
      </c>
      <c r="E65" s="21" t="s">
        <v>137</v>
      </c>
      <c r="F65" s="22">
        <f>'[1]A.05-Bayi-Baduta-Balita'!G80</f>
        <v>45</v>
      </c>
      <c r="G65" s="23">
        <v>32</v>
      </c>
      <c r="H65" s="24">
        <f t="shared" si="1"/>
        <v>71.111111111111114</v>
      </c>
    </row>
    <row r="66" spans="1:8" ht="15" customHeight="1" x14ac:dyDescent="0.3">
      <c r="A66" s="19">
        <v>60</v>
      </c>
      <c r="B66" s="20" t="s">
        <v>128</v>
      </c>
      <c r="C66" s="21" t="s">
        <v>130</v>
      </c>
      <c r="D66" s="21" t="s">
        <v>138</v>
      </c>
      <c r="E66" s="21" t="s">
        <v>139</v>
      </c>
      <c r="F66" s="22">
        <f>'[1]A.05-Bayi-Baduta-Balita'!G81</f>
        <v>55</v>
      </c>
      <c r="G66" s="23">
        <v>36</v>
      </c>
      <c r="H66" s="24">
        <f t="shared" si="1"/>
        <v>65.454545454545453</v>
      </c>
    </row>
    <row r="67" spans="1:8" ht="15" customHeight="1" x14ac:dyDescent="0.3">
      <c r="A67" s="19">
        <v>61</v>
      </c>
      <c r="B67" s="20" t="s">
        <v>128</v>
      </c>
      <c r="C67" s="21" t="s">
        <v>130</v>
      </c>
      <c r="D67" s="21" t="s">
        <v>140</v>
      </c>
      <c r="E67" s="21" t="s">
        <v>141</v>
      </c>
      <c r="F67" s="22">
        <f>'[1]A.05-Bayi-Baduta-Balita'!G82</f>
        <v>53</v>
      </c>
      <c r="G67" s="23">
        <v>51</v>
      </c>
      <c r="H67" s="24">
        <f t="shared" si="1"/>
        <v>96.226415094339629</v>
      </c>
    </row>
    <row r="68" spans="1:8" ht="15" customHeight="1" x14ac:dyDescent="0.3">
      <c r="A68" s="19">
        <v>62</v>
      </c>
      <c r="B68" s="20" t="s">
        <v>128</v>
      </c>
      <c r="C68" s="21" t="s">
        <v>130</v>
      </c>
      <c r="D68" s="21" t="s">
        <v>142</v>
      </c>
      <c r="E68" s="21" t="s">
        <v>143</v>
      </c>
      <c r="F68" s="22">
        <f>'[1]A.05-Bayi-Baduta-Balita'!G83</f>
        <v>56</v>
      </c>
      <c r="G68" s="23">
        <v>54</v>
      </c>
      <c r="H68" s="24">
        <f t="shared" si="1"/>
        <v>96.428571428571431</v>
      </c>
    </row>
    <row r="69" spans="1:8" ht="15" customHeight="1" x14ac:dyDescent="0.3">
      <c r="A69" s="19">
        <v>63</v>
      </c>
      <c r="B69" s="20" t="s">
        <v>128</v>
      </c>
      <c r="C69" s="21" t="s">
        <v>130</v>
      </c>
      <c r="D69" s="21" t="s">
        <v>144</v>
      </c>
      <c r="E69" s="21" t="s">
        <v>145</v>
      </c>
      <c r="F69" s="22">
        <f>'[1]A.05-Bayi-Baduta-Balita'!G84</f>
        <v>152</v>
      </c>
      <c r="G69" s="23">
        <v>118</v>
      </c>
      <c r="H69" s="24">
        <f t="shared" si="1"/>
        <v>77.631578947368425</v>
      </c>
    </row>
    <row r="70" spans="1:8" ht="15" customHeight="1" x14ac:dyDescent="0.3">
      <c r="A70" s="19">
        <v>64</v>
      </c>
      <c r="B70" s="20" t="s">
        <v>128</v>
      </c>
      <c r="C70" s="21" t="s">
        <v>130</v>
      </c>
      <c r="D70" s="21" t="s">
        <v>146</v>
      </c>
      <c r="E70" s="21" t="s">
        <v>147</v>
      </c>
      <c r="F70" s="22">
        <f>'[1]A.05-Bayi-Baduta-Balita'!G85</f>
        <v>88</v>
      </c>
      <c r="G70" s="23">
        <v>82</v>
      </c>
      <c r="H70" s="24">
        <f t="shared" si="1"/>
        <v>93.181818181818173</v>
      </c>
    </row>
    <row r="71" spans="1:8" ht="15" customHeight="1" x14ac:dyDescent="0.3">
      <c r="A71" s="19">
        <v>65</v>
      </c>
      <c r="B71" s="20" t="s">
        <v>128</v>
      </c>
      <c r="C71" s="21" t="s">
        <v>130</v>
      </c>
      <c r="D71" s="21" t="s">
        <v>148</v>
      </c>
      <c r="E71" s="21" t="s">
        <v>149</v>
      </c>
      <c r="F71" s="22">
        <f>'[1]A.05-Bayi-Baduta-Balita'!G86</f>
        <v>20</v>
      </c>
      <c r="G71" s="23">
        <v>14</v>
      </c>
      <c r="H71" s="24">
        <f t="shared" si="1"/>
        <v>70</v>
      </c>
    </row>
    <row r="72" spans="1:8" ht="15" customHeight="1" x14ac:dyDescent="0.3">
      <c r="A72" s="19">
        <v>66</v>
      </c>
      <c r="B72" s="20" t="s">
        <v>128</v>
      </c>
      <c r="C72" s="21" t="s">
        <v>130</v>
      </c>
      <c r="D72" s="21" t="s">
        <v>150</v>
      </c>
      <c r="E72" s="21" t="s">
        <v>151</v>
      </c>
      <c r="F72" s="22">
        <f>'[1]A.05-Bayi-Baduta-Balita'!G87</f>
        <v>28</v>
      </c>
      <c r="G72" s="23">
        <v>28</v>
      </c>
      <c r="H72" s="24">
        <f t="shared" si="1"/>
        <v>100</v>
      </c>
    </row>
    <row r="73" spans="1:8" ht="15" customHeight="1" x14ac:dyDescent="0.3">
      <c r="A73" s="19">
        <v>67</v>
      </c>
      <c r="B73" s="20" t="s">
        <v>128</v>
      </c>
      <c r="C73" s="21" t="s">
        <v>130</v>
      </c>
      <c r="D73" s="21" t="s">
        <v>152</v>
      </c>
      <c r="E73" s="21" t="s">
        <v>153</v>
      </c>
      <c r="F73" s="22">
        <f>'[1]A.05-Bayi-Baduta-Balita'!G88</f>
        <v>64</v>
      </c>
      <c r="G73" s="23">
        <v>42</v>
      </c>
      <c r="H73" s="24">
        <f t="shared" si="1"/>
        <v>65.625</v>
      </c>
    </row>
    <row r="74" spans="1:8" ht="15" customHeight="1" x14ac:dyDescent="0.3">
      <c r="A74" s="19">
        <v>68</v>
      </c>
      <c r="B74" s="20" t="s">
        <v>128</v>
      </c>
      <c r="C74" s="21" t="s">
        <v>130</v>
      </c>
      <c r="D74" s="21" t="s">
        <v>154</v>
      </c>
      <c r="E74" s="21" t="s">
        <v>155</v>
      </c>
      <c r="F74" s="22">
        <f>'[1]A.05-Bayi-Baduta-Balita'!G89</f>
        <v>60</v>
      </c>
      <c r="G74" s="23">
        <v>38</v>
      </c>
      <c r="H74" s="24">
        <f t="shared" si="1"/>
        <v>63.333333333333329</v>
      </c>
    </row>
    <row r="75" spans="1:8" ht="15" customHeight="1" x14ac:dyDescent="0.3">
      <c r="A75" s="19">
        <v>69</v>
      </c>
      <c r="B75" s="20" t="s">
        <v>128</v>
      </c>
      <c r="C75" s="21" t="s">
        <v>130</v>
      </c>
      <c r="D75" s="21" t="s">
        <v>156</v>
      </c>
      <c r="E75" s="21" t="s">
        <v>157</v>
      </c>
      <c r="F75" s="22">
        <f>'[1]A.05-Bayi-Baduta-Balita'!G90</f>
        <v>208</v>
      </c>
      <c r="G75" s="23">
        <v>152</v>
      </c>
      <c r="H75" s="24">
        <f t="shared" si="1"/>
        <v>73.076923076923066</v>
      </c>
    </row>
    <row r="76" spans="1:8" ht="15" customHeight="1" x14ac:dyDescent="0.3">
      <c r="A76" s="19">
        <v>70</v>
      </c>
      <c r="B76" s="20" t="s">
        <v>128</v>
      </c>
      <c r="C76" s="21" t="s">
        <v>130</v>
      </c>
      <c r="D76" s="21" t="s">
        <v>158</v>
      </c>
      <c r="E76" s="21" t="s">
        <v>159</v>
      </c>
      <c r="F76" s="22">
        <f>'[1]A.05-Bayi-Baduta-Balita'!G91</f>
        <v>203</v>
      </c>
      <c r="G76" s="23">
        <v>161</v>
      </c>
      <c r="H76" s="24">
        <f t="shared" si="1"/>
        <v>79.310344827586206</v>
      </c>
    </row>
    <row r="77" spans="1:8" ht="15" customHeight="1" x14ac:dyDescent="0.3">
      <c r="A77" s="19">
        <v>71</v>
      </c>
      <c r="B77" s="20" t="s">
        <v>128</v>
      </c>
      <c r="C77" s="21" t="s">
        <v>130</v>
      </c>
      <c r="D77" s="21" t="s">
        <v>160</v>
      </c>
      <c r="E77" s="21" t="s">
        <v>161</v>
      </c>
      <c r="F77" s="22">
        <f>'[1]A.05-Bayi-Baduta-Balita'!G92</f>
        <v>45</v>
      </c>
      <c r="G77" s="23">
        <v>45</v>
      </c>
      <c r="H77" s="24">
        <f t="shared" si="1"/>
        <v>100</v>
      </c>
    </row>
    <row r="78" spans="1:8" ht="15" customHeight="1" x14ac:dyDescent="0.3">
      <c r="A78" s="19">
        <v>72</v>
      </c>
      <c r="B78" s="20" t="s">
        <v>128</v>
      </c>
      <c r="C78" s="21" t="s">
        <v>130</v>
      </c>
      <c r="D78" s="21" t="s">
        <v>162</v>
      </c>
      <c r="E78" s="21" t="s">
        <v>163</v>
      </c>
      <c r="F78" s="22">
        <f>'[1]A.05-Bayi-Baduta-Balita'!G93</f>
        <v>11</v>
      </c>
      <c r="G78" s="23">
        <v>5</v>
      </c>
      <c r="H78" s="24">
        <f t="shared" si="1"/>
        <v>45.454545454545453</v>
      </c>
    </row>
    <row r="79" spans="1:8" ht="15" customHeight="1" x14ac:dyDescent="0.3">
      <c r="A79" s="19">
        <v>73</v>
      </c>
      <c r="B79" s="20" t="s">
        <v>128</v>
      </c>
      <c r="C79" s="21" t="s">
        <v>130</v>
      </c>
      <c r="D79" s="21" t="s">
        <v>164</v>
      </c>
      <c r="E79" s="21" t="s">
        <v>165</v>
      </c>
      <c r="F79" s="22">
        <f>'[1]A.05-Bayi-Baduta-Balita'!G94</f>
        <v>53</v>
      </c>
      <c r="G79" s="23">
        <v>52</v>
      </c>
      <c r="H79" s="24">
        <f t="shared" si="1"/>
        <v>98.113207547169807</v>
      </c>
    </row>
    <row r="80" spans="1:8" ht="15" customHeight="1" thickBot="1" x14ac:dyDescent="0.35">
      <c r="A80" s="25">
        <v>74</v>
      </c>
      <c r="B80" s="26" t="s">
        <v>128</v>
      </c>
      <c r="C80" s="27" t="s">
        <v>130</v>
      </c>
      <c r="D80" s="27" t="s">
        <v>166</v>
      </c>
      <c r="E80" s="27" t="s">
        <v>167</v>
      </c>
      <c r="F80" s="28">
        <f>'[1]A.05-Bayi-Baduta-Balita'!G95</f>
        <v>26</v>
      </c>
      <c r="G80" s="29">
        <v>26</v>
      </c>
      <c r="H80" s="30">
        <f t="shared" si="1"/>
        <v>100</v>
      </c>
    </row>
    <row r="81" spans="1:8" ht="32.25" customHeight="1" thickBot="1" x14ac:dyDescent="0.35">
      <c r="A81" s="7"/>
      <c r="B81" s="32" t="s">
        <v>168</v>
      </c>
      <c r="C81" s="9" t="s">
        <v>169</v>
      </c>
      <c r="D81" s="10"/>
      <c r="E81" s="10"/>
      <c r="F81" s="11">
        <f t="shared" ref="F81:G81" si="6">SUM(F82:F92)</f>
        <v>427</v>
      </c>
      <c r="G81" s="11">
        <f t="shared" si="6"/>
        <v>334</v>
      </c>
      <c r="H81" s="12">
        <f t="shared" si="1"/>
        <v>78.220140515222482</v>
      </c>
    </row>
    <row r="82" spans="1:8" ht="15" customHeight="1" x14ac:dyDescent="0.3">
      <c r="A82" s="13">
        <v>75</v>
      </c>
      <c r="B82" s="14" t="s">
        <v>168</v>
      </c>
      <c r="C82" s="15" t="s">
        <v>170</v>
      </c>
      <c r="D82" s="15" t="s">
        <v>171</v>
      </c>
      <c r="E82" s="15" t="s">
        <v>172</v>
      </c>
      <c r="F82" s="16">
        <f>'[1]A.05-Bayi-Baduta-Balita'!G97</f>
        <v>55</v>
      </c>
      <c r="G82" s="17">
        <v>54</v>
      </c>
      <c r="H82" s="18">
        <f t="shared" si="1"/>
        <v>98.181818181818187</v>
      </c>
    </row>
    <row r="83" spans="1:8" ht="15" customHeight="1" x14ac:dyDescent="0.3">
      <c r="A83" s="19">
        <v>76</v>
      </c>
      <c r="B83" s="20" t="s">
        <v>168</v>
      </c>
      <c r="C83" s="21" t="s">
        <v>170</v>
      </c>
      <c r="D83" s="21" t="s">
        <v>173</v>
      </c>
      <c r="E83" s="21" t="s">
        <v>174</v>
      </c>
      <c r="F83" s="22">
        <f>'[1]A.05-Bayi-Baduta-Balita'!G98</f>
        <v>25</v>
      </c>
      <c r="G83" s="23">
        <v>25</v>
      </c>
      <c r="H83" s="24">
        <f t="shared" si="1"/>
        <v>100</v>
      </c>
    </row>
    <row r="84" spans="1:8" ht="15" customHeight="1" x14ac:dyDescent="0.3">
      <c r="A84" s="19">
        <v>77</v>
      </c>
      <c r="B84" s="20" t="s">
        <v>168</v>
      </c>
      <c r="C84" s="21" t="s">
        <v>170</v>
      </c>
      <c r="D84" s="21" t="s">
        <v>175</v>
      </c>
      <c r="E84" s="21" t="s">
        <v>176</v>
      </c>
      <c r="F84" s="22">
        <f>'[1]A.05-Bayi-Baduta-Balita'!G99</f>
        <v>19</v>
      </c>
      <c r="G84" s="23">
        <v>19</v>
      </c>
      <c r="H84" s="24">
        <f t="shared" si="1"/>
        <v>100</v>
      </c>
    </row>
    <row r="85" spans="1:8" ht="15" customHeight="1" x14ac:dyDescent="0.3">
      <c r="A85" s="19">
        <v>78</v>
      </c>
      <c r="B85" s="20" t="s">
        <v>168</v>
      </c>
      <c r="C85" s="21" t="s">
        <v>170</v>
      </c>
      <c r="D85" s="21" t="s">
        <v>177</v>
      </c>
      <c r="E85" s="21" t="s">
        <v>178</v>
      </c>
      <c r="F85" s="22">
        <f>'[1]A.05-Bayi-Baduta-Balita'!G100</f>
        <v>59</v>
      </c>
      <c r="G85" s="23">
        <v>40</v>
      </c>
      <c r="H85" s="24">
        <f t="shared" si="1"/>
        <v>67.796610169491515</v>
      </c>
    </row>
    <row r="86" spans="1:8" ht="15" customHeight="1" x14ac:dyDescent="0.3">
      <c r="A86" s="19">
        <v>79</v>
      </c>
      <c r="B86" s="20" t="s">
        <v>168</v>
      </c>
      <c r="C86" s="21" t="s">
        <v>170</v>
      </c>
      <c r="D86" s="21" t="s">
        <v>179</v>
      </c>
      <c r="E86" s="21" t="s">
        <v>180</v>
      </c>
      <c r="F86" s="22">
        <f>'[1]A.05-Bayi-Baduta-Balita'!G101</f>
        <v>87</v>
      </c>
      <c r="G86" s="23">
        <v>54</v>
      </c>
      <c r="H86" s="24">
        <f t="shared" si="1"/>
        <v>62.068965517241381</v>
      </c>
    </row>
    <row r="87" spans="1:8" ht="15" customHeight="1" x14ac:dyDescent="0.3">
      <c r="A87" s="19">
        <v>80</v>
      </c>
      <c r="B87" s="20" t="s">
        <v>168</v>
      </c>
      <c r="C87" s="21" t="s">
        <v>170</v>
      </c>
      <c r="D87" s="21" t="s">
        <v>181</v>
      </c>
      <c r="E87" s="21" t="s">
        <v>182</v>
      </c>
      <c r="F87" s="22">
        <f>'[1]A.05-Bayi-Baduta-Balita'!G102</f>
        <v>58</v>
      </c>
      <c r="G87" s="23">
        <v>43</v>
      </c>
      <c r="H87" s="24">
        <f t="shared" si="1"/>
        <v>74.137931034482762</v>
      </c>
    </row>
    <row r="88" spans="1:8" ht="15" customHeight="1" x14ac:dyDescent="0.3">
      <c r="A88" s="19">
        <v>81</v>
      </c>
      <c r="B88" s="20" t="s">
        <v>168</v>
      </c>
      <c r="C88" s="21" t="s">
        <v>170</v>
      </c>
      <c r="D88" s="21" t="s">
        <v>183</v>
      </c>
      <c r="E88" s="21" t="s">
        <v>184</v>
      </c>
      <c r="F88" s="22">
        <f>'[1]A.05-Bayi-Baduta-Balita'!G103</f>
        <v>28</v>
      </c>
      <c r="G88" s="23">
        <v>27</v>
      </c>
      <c r="H88" s="24">
        <f t="shared" si="1"/>
        <v>96.428571428571431</v>
      </c>
    </row>
    <row r="89" spans="1:8" ht="15" customHeight="1" x14ac:dyDescent="0.3">
      <c r="A89" s="19">
        <v>82</v>
      </c>
      <c r="B89" s="20" t="s">
        <v>168</v>
      </c>
      <c r="C89" s="21" t="s">
        <v>170</v>
      </c>
      <c r="D89" s="21" t="s">
        <v>185</v>
      </c>
      <c r="E89" s="21" t="s">
        <v>186</v>
      </c>
      <c r="F89" s="22">
        <f>'[1]A.05-Bayi-Baduta-Balita'!G104</f>
        <v>14</v>
      </c>
      <c r="G89" s="23">
        <v>14</v>
      </c>
      <c r="H89" s="24">
        <f t="shared" si="1"/>
        <v>100</v>
      </c>
    </row>
    <row r="90" spans="1:8" ht="15" customHeight="1" x14ac:dyDescent="0.3">
      <c r="A90" s="19">
        <v>83</v>
      </c>
      <c r="B90" s="20" t="s">
        <v>168</v>
      </c>
      <c r="C90" s="21" t="s">
        <v>170</v>
      </c>
      <c r="D90" s="21" t="s">
        <v>187</v>
      </c>
      <c r="E90" s="21" t="s">
        <v>188</v>
      </c>
      <c r="F90" s="22">
        <f>'[1]A.05-Bayi-Baduta-Balita'!G105</f>
        <v>63</v>
      </c>
      <c r="G90" s="23">
        <v>39</v>
      </c>
      <c r="H90" s="24">
        <f t="shared" si="1"/>
        <v>61.904761904761905</v>
      </c>
    </row>
    <row r="91" spans="1:8" ht="15" customHeight="1" x14ac:dyDescent="0.3">
      <c r="A91" s="19">
        <v>84</v>
      </c>
      <c r="B91" s="20" t="s">
        <v>168</v>
      </c>
      <c r="C91" s="21" t="s">
        <v>170</v>
      </c>
      <c r="D91" s="21" t="s">
        <v>189</v>
      </c>
      <c r="E91" s="21" t="s">
        <v>190</v>
      </c>
      <c r="F91" s="22">
        <f>'[1]A.05-Bayi-Baduta-Balita'!G106</f>
        <v>6</v>
      </c>
      <c r="G91" s="23">
        <v>6</v>
      </c>
      <c r="H91" s="24">
        <f t="shared" si="1"/>
        <v>100</v>
      </c>
    </row>
    <row r="92" spans="1:8" ht="15" customHeight="1" thickBot="1" x14ac:dyDescent="0.35">
      <c r="A92" s="25">
        <v>85</v>
      </c>
      <c r="B92" s="26" t="s">
        <v>168</v>
      </c>
      <c r="C92" s="27" t="s">
        <v>170</v>
      </c>
      <c r="D92" s="27" t="s">
        <v>191</v>
      </c>
      <c r="E92" s="27" t="s">
        <v>192</v>
      </c>
      <c r="F92" s="28">
        <f>'[1]A.05-Bayi-Baduta-Balita'!G107</f>
        <v>13</v>
      </c>
      <c r="G92" s="29">
        <v>13</v>
      </c>
      <c r="H92" s="30">
        <f t="shared" si="1"/>
        <v>100</v>
      </c>
    </row>
    <row r="93" spans="1:8" ht="30.75" customHeight="1" thickBot="1" x14ac:dyDescent="0.35">
      <c r="A93" s="7"/>
      <c r="B93" s="33" t="s">
        <v>193</v>
      </c>
      <c r="C93" s="9" t="s">
        <v>194</v>
      </c>
      <c r="D93" s="10"/>
      <c r="E93" s="10"/>
      <c r="F93" s="11">
        <f t="shared" ref="F93:G93" si="7">SUM(F94:F109)</f>
        <v>469</v>
      </c>
      <c r="G93" s="11">
        <f t="shared" si="7"/>
        <v>387</v>
      </c>
      <c r="H93" s="12">
        <f t="shared" si="1"/>
        <v>82.515991471215358</v>
      </c>
    </row>
    <row r="94" spans="1:8" ht="15" customHeight="1" x14ac:dyDescent="0.3">
      <c r="A94" s="13">
        <v>86</v>
      </c>
      <c r="B94" s="14" t="s">
        <v>193</v>
      </c>
      <c r="C94" s="15" t="s">
        <v>195</v>
      </c>
      <c r="D94" s="15" t="s">
        <v>196</v>
      </c>
      <c r="E94" s="15" t="s">
        <v>197</v>
      </c>
      <c r="F94" s="16">
        <f>'[1]A.05-Bayi-Baduta-Balita'!G109</f>
        <v>87</v>
      </c>
      <c r="G94" s="17">
        <v>75</v>
      </c>
      <c r="H94" s="18">
        <f t="shared" si="1"/>
        <v>86.206896551724128</v>
      </c>
    </row>
    <row r="95" spans="1:8" ht="15" customHeight="1" x14ac:dyDescent="0.3">
      <c r="A95" s="19">
        <v>87</v>
      </c>
      <c r="B95" s="20" t="s">
        <v>193</v>
      </c>
      <c r="C95" s="21" t="s">
        <v>195</v>
      </c>
      <c r="D95" s="21" t="s">
        <v>198</v>
      </c>
      <c r="E95" s="21" t="s">
        <v>199</v>
      </c>
      <c r="F95" s="22">
        <f>'[1]A.05-Bayi-Baduta-Balita'!G110</f>
        <v>58</v>
      </c>
      <c r="G95" s="23">
        <v>43</v>
      </c>
      <c r="H95" s="24">
        <f t="shared" si="1"/>
        <v>74.137931034482762</v>
      </c>
    </row>
    <row r="96" spans="1:8" ht="15" customHeight="1" x14ac:dyDescent="0.3">
      <c r="A96" s="19">
        <v>88</v>
      </c>
      <c r="B96" s="20" t="s">
        <v>193</v>
      </c>
      <c r="C96" s="21" t="s">
        <v>195</v>
      </c>
      <c r="D96" s="21" t="s">
        <v>200</v>
      </c>
      <c r="E96" s="21" t="s">
        <v>201</v>
      </c>
      <c r="F96" s="22">
        <f>'[1]A.05-Bayi-Baduta-Balita'!G111</f>
        <v>21</v>
      </c>
      <c r="G96" s="23">
        <v>17</v>
      </c>
      <c r="H96" s="24">
        <f t="shared" si="1"/>
        <v>80.952380952380949</v>
      </c>
    </row>
    <row r="97" spans="1:8" ht="15" customHeight="1" x14ac:dyDescent="0.3">
      <c r="A97" s="19">
        <v>89</v>
      </c>
      <c r="B97" s="20" t="s">
        <v>193</v>
      </c>
      <c r="C97" s="21" t="s">
        <v>195</v>
      </c>
      <c r="D97" s="21" t="s">
        <v>202</v>
      </c>
      <c r="E97" s="21" t="s">
        <v>203</v>
      </c>
      <c r="F97" s="22">
        <f>'[1]A.05-Bayi-Baduta-Balita'!G112</f>
        <v>22</v>
      </c>
      <c r="G97" s="23">
        <v>21</v>
      </c>
      <c r="H97" s="24">
        <f t="shared" si="1"/>
        <v>95.454545454545453</v>
      </c>
    </row>
    <row r="98" spans="1:8" ht="15" customHeight="1" x14ac:dyDescent="0.3">
      <c r="A98" s="19">
        <v>90</v>
      </c>
      <c r="B98" s="20" t="s">
        <v>193</v>
      </c>
      <c r="C98" s="21" t="s">
        <v>195</v>
      </c>
      <c r="D98" s="21" t="s">
        <v>204</v>
      </c>
      <c r="E98" s="21" t="s">
        <v>205</v>
      </c>
      <c r="F98" s="22">
        <f>'[1]A.05-Bayi-Baduta-Balita'!G113</f>
        <v>36</v>
      </c>
      <c r="G98" s="23">
        <v>28</v>
      </c>
      <c r="H98" s="24">
        <f t="shared" si="1"/>
        <v>77.777777777777786</v>
      </c>
    </row>
    <row r="99" spans="1:8" ht="15" customHeight="1" x14ac:dyDescent="0.3">
      <c r="A99" s="19">
        <v>91</v>
      </c>
      <c r="B99" s="20" t="s">
        <v>193</v>
      </c>
      <c r="C99" s="21" t="s">
        <v>195</v>
      </c>
      <c r="D99" s="21" t="s">
        <v>206</v>
      </c>
      <c r="E99" s="21" t="s">
        <v>207</v>
      </c>
      <c r="F99" s="22">
        <f>'[1]A.05-Bayi-Baduta-Balita'!G114</f>
        <v>16</v>
      </c>
      <c r="G99" s="23">
        <v>12</v>
      </c>
      <c r="H99" s="24">
        <f t="shared" si="1"/>
        <v>75</v>
      </c>
    </row>
    <row r="100" spans="1:8" ht="15" customHeight="1" x14ac:dyDescent="0.3">
      <c r="A100" s="19">
        <v>92</v>
      </c>
      <c r="B100" s="20" t="s">
        <v>193</v>
      </c>
      <c r="C100" s="21" t="s">
        <v>195</v>
      </c>
      <c r="D100" s="21" t="s">
        <v>208</v>
      </c>
      <c r="E100" s="21" t="s">
        <v>209</v>
      </c>
      <c r="F100" s="22">
        <f>'[1]A.05-Bayi-Baduta-Balita'!G115</f>
        <v>17</v>
      </c>
      <c r="G100" s="23">
        <v>12</v>
      </c>
      <c r="H100" s="24">
        <f t="shared" si="1"/>
        <v>70.588235294117652</v>
      </c>
    </row>
    <row r="101" spans="1:8" ht="15" customHeight="1" x14ac:dyDescent="0.3">
      <c r="A101" s="19">
        <v>93</v>
      </c>
      <c r="B101" s="20" t="s">
        <v>193</v>
      </c>
      <c r="C101" s="21" t="s">
        <v>195</v>
      </c>
      <c r="D101" s="21" t="s">
        <v>210</v>
      </c>
      <c r="E101" s="21" t="s">
        <v>211</v>
      </c>
      <c r="F101" s="22">
        <f>'[1]A.05-Bayi-Baduta-Balita'!G116</f>
        <v>16</v>
      </c>
      <c r="G101" s="23">
        <v>15</v>
      </c>
      <c r="H101" s="24">
        <f t="shared" si="1"/>
        <v>93.75</v>
      </c>
    </row>
    <row r="102" spans="1:8" ht="15" customHeight="1" x14ac:dyDescent="0.3">
      <c r="A102" s="19">
        <v>94</v>
      </c>
      <c r="B102" s="20" t="s">
        <v>193</v>
      </c>
      <c r="C102" s="21" t="s">
        <v>195</v>
      </c>
      <c r="D102" s="21" t="s">
        <v>212</v>
      </c>
      <c r="E102" s="21" t="s">
        <v>213</v>
      </c>
      <c r="F102" s="22">
        <f>'[1]A.05-Bayi-Baduta-Balita'!G117</f>
        <v>42</v>
      </c>
      <c r="G102" s="23">
        <v>34</v>
      </c>
      <c r="H102" s="24">
        <f t="shared" si="1"/>
        <v>80.952380952380949</v>
      </c>
    </row>
    <row r="103" spans="1:8" ht="15" customHeight="1" x14ac:dyDescent="0.3">
      <c r="A103" s="19">
        <v>95</v>
      </c>
      <c r="B103" s="20" t="s">
        <v>193</v>
      </c>
      <c r="C103" s="21" t="s">
        <v>195</v>
      </c>
      <c r="D103" s="21" t="s">
        <v>214</v>
      </c>
      <c r="E103" s="21" t="s">
        <v>215</v>
      </c>
      <c r="F103" s="22">
        <f>'[1]A.05-Bayi-Baduta-Balita'!G118</f>
        <v>20</v>
      </c>
      <c r="G103" s="23">
        <v>14</v>
      </c>
      <c r="H103" s="24">
        <f t="shared" si="1"/>
        <v>70</v>
      </c>
    </row>
    <row r="104" spans="1:8" ht="15" customHeight="1" x14ac:dyDescent="0.3">
      <c r="A104" s="19">
        <v>96</v>
      </c>
      <c r="B104" s="20" t="s">
        <v>193</v>
      </c>
      <c r="C104" s="21" t="s">
        <v>195</v>
      </c>
      <c r="D104" s="21" t="s">
        <v>216</v>
      </c>
      <c r="E104" s="21" t="s">
        <v>217</v>
      </c>
      <c r="F104" s="22">
        <f>'[1]A.05-Bayi-Baduta-Balita'!G119</f>
        <v>17</v>
      </c>
      <c r="G104" s="23">
        <v>11</v>
      </c>
      <c r="H104" s="24">
        <f t="shared" si="1"/>
        <v>64.705882352941174</v>
      </c>
    </row>
    <row r="105" spans="1:8" ht="15" customHeight="1" x14ac:dyDescent="0.3">
      <c r="A105" s="19">
        <v>97</v>
      </c>
      <c r="B105" s="20" t="s">
        <v>193</v>
      </c>
      <c r="C105" s="21" t="s">
        <v>195</v>
      </c>
      <c r="D105" s="21" t="s">
        <v>218</v>
      </c>
      <c r="E105" s="21" t="s">
        <v>219</v>
      </c>
      <c r="F105" s="22">
        <f>'[1]A.05-Bayi-Baduta-Balita'!G120</f>
        <v>26</v>
      </c>
      <c r="G105" s="23">
        <v>25</v>
      </c>
      <c r="H105" s="24">
        <f t="shared" si="1"/>
        <v>96.15384615384616</v>
      </c>
    </row>
    <row r="106" spans="1:8" ht="15" customHeight="1" x14ac:dyDescent="0.3">
      <c r="A106" s="19">
        <v>98</v>
      </c>
      <c r="B106" s="20" t="s">
        <v>193</v>
      </c>
      <c r="C106" s="21" t="s">
        <v>195</v>
      </c>
      <c r="D106" s="21" t="s">
        <v>220</v>
      </c>
      <c r="E106" s="21" t="s">
        <v>221</v>
      </c>
      <c r="F106" s="22">
        <f>'[1]A.05-Bayi-Baduta-Balita'!G121</f>
        <v>38</v>
      </c>
      <c r="G106" s="23">
        <v>32</v>
      </c>
      <c r="H106" s="24">
        <f t="shared" si="1"/>
        <v>84.210526315789465</v>
      </c>
    </row>
    <row r="107" spans="1:8" ht="15" customHeight="1" x14ac:dyDescent="0.3">
      <c r="A107" s="19">
        <v>99</v>
      </c>
      <c r="B107" s="20" t="s">
        <v>193</v>
      </c>
      <c r="C107" s="21" t="s">
        <v>195</v>
      </c>
      <c r="D107" s="21" t="s">
        <v>222</v>
      </c>
      <c r="E107" s="21" t="s">
        <v>223</v>
      </c>
      <c r="F107" s="22">
        <f>'[1]A.05-Bayi-Baduta-Balita'!G122</f>
        <v>14</v>
      </c>
      <c r="G107" s="23">
        <v>12</v>
      </c>
      <c r="H107" s="24">
        <f t="shared" si="1"/>
        <v>85.714285714285708</v>
      </c>
    </row>
    <row r="108" spans="1:8" ht="15" customHeight="1" x14ac:dyDescent="0.3">
      <c r="A108" s="19">
        <v>100</v>
      </c>
      <c r="B108" s="20" t="s">
        <v>193</v>
      </c>
      <c r="C108" s="21" t="s">
        <v>195</v>
      </c>
      <c r="D108" s="21" t="s">
        <v>224</v>
      </c>
      <c r="E108" s="21" t="s">
        <v>225</v>
      </c>
      <c r="F108" s="22">
        <f>'[1]A.05-Bayi-Baduta-Balita'!G123</f>
        <v>12</v>
      </c>
      <c r="G108" s="23">
        <v>11</v>
      </c>
      <c r="H108" s="24">
        <f t="shared" si="1"/>
        <v>91.666666666666657</v>
      </c>
    </row>
    <row r="109" spans="1:8" ht="15" customHeight="1" thickBot="1" x14ac:dyDescent="0.35">
      <c r="A109" s="25">
        <v>101</v>
      </c>
      <c r="B109" s="26" t="s">
        <v>193</v>
      </c>
      <c r="C109" s="27" t="s">
        <v>195</v>
      </c>
      <c r="D109" s="27" t="s">
        <v>226</v>
      </c>
      <c r="E109" s="27" t="s">
        <v>227</v>
      </c>
      <c r="F109" s="28">
        <f>'[1]A.05-Bayi-Baduta-Balita'!G124</f>
        <v>27</v>
      </c>
      <c r="G109" s="29">
        <v>25</v>
      </c>
      <c r="H109" s="30">
        <f t="shared" si="1"/>
        <v>92.592592592592595</v>
      </c>
    </row>
    <row r="110" spans="1:8" ht="30.75" customHeight="1" thickBot="1" x14ac:dyDescent="0.35">
      <c r="A110" s="7"/>
      <c r="B110" s="32" t="s">
        <v>228</v>
      </c>
      <c r="C110" s="9" t="s">
        <v>229</v>
      </c>
      <c r="D110" s="10"/>
      <c r="E110" s="10"/>
      <c r="F110" s="11">
        <f t="shared" ref="F110:G110" si="8">SUM(F111:F125)</f>
        <v>936</v>
      </c>
      <c r="G110" s="11">
        <f t="shared" si="8"/>
        <v>877</v>
      </c>
      <c r="H110" s="12">
        <f t="shared" si="1"/>
        <v>93.696581196581192</v>
      </c>
    </row>
    <row r="111" spans="1:8" ht="15" customHeight="1" x14ac:dyDescent="0.3">
      <c r="A111" s="13">
        <v>102</v>
      </c>
      <c r="B111" s="14" t="s">
        <v>228</v>
      </c>
      <c r="C111" s="15" t="s">
        <v>230</v>
      </c>
      <c r="D111" s="15" t="s">
        <v>231</v>
      </c>
      <c r="E111" s="15" t="s">
        <v>232</v>
      </c>
      <c r="F111" s="16">
        <f>'[1]A.05-Bayi-Baduta-Balita'!G126</f>
        <v>31</v>
      </c>
      <c r="G111" s="17">
        <v>31</v>
      </c>
      <c r="H111" s="18">
        <f t="shared" si="1"/>
        <v>100</v>
      </c>
    </row>
    <row r="112" spans="1:8" ht="15" customHeight="1" x14ac:dyDescent="0.3">
      <c r="A112" s="19">
        <v>103</v>
      </c>
      <c r="B112" s="20" t="s">
        <v>228</v>
      </c>
      <c r="C112" s="21" t="s">
        <v>230</v>
      </c>
      <c r="D112" s="21" t="s">
        <v>233</v>
      </c>
      <c r="E112" s="21" t="s">
        <v>234</v>
      </c>
      <c r="F112" s="22">
        <f>'[1]A.05-Bayi-Baduta-Balita'!G127</f>
        <v>137</v>
      </c>
      <c r="G112" s="23">
        <v>122</v>
      </c>
      <c r="H112" s="24">
        <f t="shared" si="1"/>
        <v>89.051094890510953</v>
      </c>
    </row>
    <row r="113" spans="1:8" ht="15" customHeight="1" x14ac:dyDescent="0.3">
      <c r="A113" s="19">
        <v>104</v>
      </c>
      <c r="B113" s="20" t="s">
        <v>228</v>
      </c>
      <c r="C113" s="21" t="s">
        <v>230</v>
      </c>
      <c r="D113" s="21" t="s">
        <v>235</v>
      </c>
      <c r="E113" s="21" t="s">
        <v>236</v>
      </c>
      <c r="F113" s="22">
        <f>'[1]A.05-Bayi-Baduta-Balita'!G128</f>
        <v>80</v>
      </c>
      <c r="G113" s="23">
        <v>80</v>
      </c>
      <c r="H113" s="24">
        <f t="shared" si="1"/>
        <v>100</v>
      </c>
    </row>
    <row r="114" spans="1:8" ht="15" customHeight="1" x14ac:dyDescent="0.3">
      <c r="A114" s="19">
        <v>105</v>
      </c>
      <c r="B114" s="20" t="s">
        <v>228</v>
      </c>
      <c r="C114" s="21" t="s">
        <v>230</v>
      </c>
      <c r="D114" s="21" t="s">
        <v>237</v>
      </c>
      <c r="E114" s="21" t="s">
        <v>238</v>
      </c>
      <c r="F114" s="22">
        <f>'[1]A.05-Bayi-Baduta-Balita'!G129</f>
        <v>60</v>
      </c>
      <c r="G114" s="23">
        <v>60</v>
      </c>
      <c r="H114" s="24">
        <f t="shared" si="1"/>
        <v>100</v>
      </c>
    </row>
    <row r="115" spans="1:8" ht="15" customHeight="1" x14ac:dyDescent="0.3">
      <c r="A115" s="19">
        <v>106</v>
      </c>
      <c r="B115" s="20" t="s">
        <v>228</v>
      </c>
      <c r="C115" s="21" t="s">
        <v>230</v>
      </c>
      <c r="D115" s="21" t="s">
        <v>239</v>
      </c>
      <c r="E115" s="21" t="s">
        <v>230</v>
      </c>
      <c r="F115" s="22">
        <f>'[1]A.05-Bayi-Baduta-Balita'!G130</f>
        <v>47</v>
      </c>
      <c r="G115" s="23">
        <v>43</v>
      </c>
      <c r="H115" s="24">
        <f t="shared" si="1"/>
        <v>91.489361702127653</v>
      </c>
    </row>
    <row r="116" spans="1:8" ht="15" customHeight="1" x14ac:dyDescent="0.3">
      <c r="A116" s="19">
        <v>107</v>
      </c>
      <c r="B116" s="20" t="s">
        <v>228</v>
      </c>
      <c r="C116" s="21" t="s">
        <v>230</v>
      </c>
      <c r="D116" s="21" t="s">
        <v>240</v>
      </c>
      <c r="E116" s="21" t="s">
        <v>241</v>
      </c>
      <c r="F116" s="22">
        <f>'[1]A.05-Bayi-Baduta-Balita'!G131</f>
        <v>28</v>
      </c>
      <c r="G116" s="23">
        <v>27</v>
      </c>
      <c r="H116" s="24">
        <f t="shared" si="1"/>
        <v>96.428571428571431</v>
      </c>
    </row>
    <row r="117" spans="1:8" ht="15" customHeight="1" x14ac:dyDescent="0.3">
      <c r="A117" s="19">
        <v>108</v>
      </c>
      <c r="B117" s="20" t="s">
        <v>228</v>
      </c>
      <c r="C117" s="21" t="s">
        <v>230</v>
      </c>
      <c r="D117" s="21" t="s">
        <v>242</v>
      </c>
      <c r="E117" s="21" t="s">
        <v>243</v>
      </c>
      <c r="F117" s="22">
        <f>'[1]A.05-Bayi-Baduta-Balita'!G132</f>
        <v>23</v>
      </c>
      <c r="G117" s="23">
        <v>23</v>
      </c>
      <c r="H117" s="24">
        <f t="shared" si="1"/>
        <v>100</v>
      </c>
    </row>
    <row r="118" spans="1:8" ht="15" customHeight="1" x14ac:dyDescent="0.3">
      <c r="A118" s="19">
        <v>109</v>
      </c>
      <c r="B118" s="20" t="s">
        <v>228</v>
      </c>
      <c r="C118" s="21" t="s">
        <v>230</v>
      </c>
      <c r="D118" s="21" t="s">
        <v>244</v>
      </c>
      <c r="E118" s="21" t="s">
        <v>245</v>
      </c>
      <c r="F118" s="22">
        <f>'[1]A.05-Bayi-Baduta-Balita'!G133</f>
        <v>45</v>
      </c>
      <c r="G118" s="23">
        <v>45</v>
      </c>
      <c r="H118" s="24">
        <f t="shared" si="1"/>
        <v>100</v>
      </c>
    </row>
    <row r="119" spans="1:8" ht="15" customHeight="1" x14ac:dyDescent="0.3">
      <c r="A119" s="19">
        <v>110</v>
      </c>
      <c r="B119" s="20" t="s">
        <v>228</v>
      </c>
      <c r="C119" s="21" t="s">
        <v>230</v>
      </c>
      <c r="D119" s="21" t="s">
        <v>246</v>
      </c>
      <c r="E119" s="21" t="s">
        <v>247</v>
      </c>
      <c r="F119" s="22">
        <f>'[1]A.05-Bayi-Baduta-Balita'!G134</f>
        <v>20</v>
      </c>
      <c r="G119" s="23">
        <v>20</v>
      </c>
      <c r="H119" s="24">
        <f t="shared" si="1"/>
        <v>100</v>
      </c>
    </row>
    <row r="120" spans="1:8" ht="15" customHeight="1" x14ac:dyDescent="0.3">
      <c r="A120" s="19">
        <v>111</v>
      </c>
      <c r="B120" s="20" t="s">
        <v>228</v>
      </c>
      <c r="C120" s="21" t="s">
        <v>230</v>
      </c>
      <c r="D120" s="21" t="s">
        <v>248</v>
      </c>
      <c r="E120" s="21" t="s">
        <v>249</v>
      </c>
      <c r="F120" s="22">
        <f>'[1]A.05-Bayi-Baduta-Balita'!G135</f>
        <v>62</v>
      </c>
      <c r="G120" s="23">
        <v>58</v>
      </c>
      <c r="H120" s="24">
        <f t="shared" si="1"/>
        <v>93.548387096774192</v>
      </c>
    </row>
    <row r="121" spans="1:8" ht="15" customHeight="1" x14ac:dyDescent="0.3">
      <c r="A121" s="19">
        <v>112</v>
      </c>
      <c r="B121" s="20" t="s">
        <v>228</v>
      </c>
      <c r="C121" s="21" t="s">
        <v>230</v>
      </c>
      <c r="D121" s="21" t="s">
        <v>250</v>
      </c>
      <c r="E121" s="21" t="s">
        <v>251</v>
      </c>
      <c r="F121" s="22">
        <f>'[1]A.05-Bayi-Baduta-Balita'!G136</f>
        <v>112</v>
      </c>
      <c r="G121" s="23">
        <v>98</v>
      </c>
      <c r="H121" s="24">
        <f t="shared" si="1"/>
        <v>87.5</v>
      </c>
    </row>
    <row r="122" spans="1:8" ht="15" customHeight="1" x14ac:dyDescent="0.3">
      <c r="A122" s="19">
        <v>113</v>
      </c>
      <c r="B122" s="20" t="s">
        <v>228</v>
      </c>
      <c r="C122" s="21" t="s">
        <v>230</v>
      </c>
      <c r="D122" s="21" t="s">
        <v>252</v>
      </c>
      <c r="E122" s="21" t="s">
        <v>253</v>
      </c>
      <c r="F122" s="22">
        <f>'[1]A.05-Bayi-Baduta-Balita'!G137</f>
        <v>30</v>
      </c>
      <c r="G122" s="23">
        <v>30</v>
      </c>
      <c r="H122" s="24">
        <f t="shared" si="1"/>
        <v>100</v>
      </c>
    </row>
    <row r="123" spans="1:8" ht="15" customHeight="1" x14ac:dyDescent="0.3">
      <c r="A123" s="19">
        <v>114</v>
      </c>
      <c r="B123" s="20" t="s">
        <v>228</v>
      </c>
      <c r="C123" s="21" t="s">
        <v>230</v>
      </c>
      <c r="D123" s="21" t="s">
        <v>254</v>
      </c>
      <c r="E123" s="21" t="s">
        <v>255</v>
      </c>
      <c r="F123" s="22">
        <f>'[1]A.05-Bayi-Baduta-Balita'!G138</f>
        <v>52</v>
      </c>
      <c r="G123" s="23">
        <v>50</v>
      </c>
      <c r="H123" s="24">
        <f t="shared" si="1"/>
        <v>96.15384615384616</v>
      </c>
    </row>
    <row r="124" spans="1:8" ht="15" customHeight="1" x14ac:dyDescent="0.3">
      <c r="A124" s="19">
        <v>115</v>
      </c>
      <c r="B124" s="20" t="s">
        <v>228</v>
      </c>
      <c r="C124" s="21" t="s">
        <v>230</v>
      </c>
      <c r="D124" s="21" t="s">
        <v>256</v>
      </c>
      <c r="E124" s="21" t="s">
        <v>257</v>
      </c>
      <c r="F124" s="22">
        <f>'[1]A.05-Bayi-Baduta-Balita'!G139</f>
        <v>90</v>
      </c>
      <c r="G124" s="23">
        <v>81</v>
      </c>
      <c r="H124" s="24">
        <f t="shared" si="1"/>
        <v>90</v>
      </c>
    </row>
    <row r="125" spans="1:8" ht="15" customHeight="1" thickBot="1" x14ac:dyDescent="0.35">
      <c r="A125" s="25">
        <v>116</v>
      </c>
      <c r="B125" s="26" t="s">
        <v>228</v>
      </c>
      <c r="C125" s="27" t="s">
        <v>230</v>
      </c>
      <c r="D125" s="27" t="s">
        <v>258</v>
      </c>
      <c r="E125" s="27" t="s">
        <v>259</v>
      </c>
      <c r="F125" s="28">
        <f>'[1]A.05-Bayi-Baduta-Balita'!G140</f>
        <v>119</v>
      </c>
      <c r="G125" s="29">
        <v>109</v>
      </c>
      <c r="H125" s="30">
        <f t="shared" si="1"/>
        <v>91.596638655462186</v>
      </c>
    </row>
    <row r="126" spans="1:8" ht="30" customHeight="1" thickBot="1" x14ac:dyDescent="0.35">
      <c r="A126" s="7"/>
      <c r="B126" s="32" t="s">
        <v>260</v>
      </c>
      <c r="C126" s="9" t="s">
        <v>261</v>
      </c>
      <c r="D126" s="10"/>
      <c r="E126" s="10"/>
      <c r="F126" s="11">
        <f t="shared" ref="F126:G126" si="9">SUM(F127:F141)</f>
        <v>379</v>
      </c>
      <c r="G126" s="11">
        <f t="shared" si="9"/>
        <v>299</v>
      </c>
      <c r="H126" s="12">
        <f t="shared" si="1"/>
        <v>78.891820580474942</v>
      </c>
    </row>
    <row r="127" spans="1:8" ht="15" customHeight="1" x14ac:dyDescent="0.3">
      <c r="A127" s="13">
        <v>117</v>
      </c>
      <c r="B127" s="14" t="s">
        <v>260</v>
      </c>
      <c r="C127" s="15" t="s">
        <v>262</v>
      </c>
      <c r="D127" s="15" t="s">
        <v>263</v>
      </c>
      <c r="E127" s="15" t="s">
        <v>264</v>
      </c>
      <c r="F127" s="16">
        <f>'[1]A.05-Bayi-Baduta-Balita'!G142</f>
        <v>25</v>
      </c>
      <c r="G127" s="17">
        <v>19</v>
      </c>
      <c r="H127" s="18">
        <f t="shared" si="1"/>
        <v>76</v>
      </c>
    </row>
    <row r="128" spans="1:8" ht="15" customHeight="1" x14ac:dyDescent="0.3">
      <c r="A128" s="19">
        <v>118</v>
      </c>
      <c r="B128" s="20" t="s">
        <v>260</v>
      </c>
      <c r="C128" s="21" t="s">
        <v>262</v>
      </c>
      <c r="D128" s="21" t="s">
        <v>265</v>
      </c>
      <c r="E128" s="21" t="s">
        <v>266</v>
      </c>
      <c r="F128" s="22">
        <f>'[1]A.05-Bayi-Baduta-Balita'!G143</f>
        <v>12</v>
      </c>
      <c r="G128" s="23">
        <v>9</v>
      </c>
      <c r="H128" s="24">
        <f t="shared" si="1"/>
        <v>75</v>
      </c>
    </row>
    <row r="129" spans="1:8" ht="15" customHeight="1" x14ac:dyDescent="0.3">
      <c r="A129" s="19">
        <v>119</v>
      </c>
      <c r="B129" s="20" t="s">
        <v>260</v>
      </c>
      <c r="C129" s="21" t="s">
        <v>262</v>
      </c>
      <c r="D129" s="21" t="s">
        <v>267</v>
      </c>
      <c r="E129" s="21" t="s">
        <v>268</v>
      </c>
      <c r="F129" s="22">
        <f>'[1]A.05-Bayi-Baduta-Balita'!G144</f>
        <v>28</v>
      </c>
      <c r="G129" s="23">
        <v>20</v>
      </c>
      <c r="H129" s="24">
        <f t="shared" si="1"/>
        <v>71.428571428571431</v>
      </c>
    </row>
    <row r="130" spans="1:8" ht="15" customHeight="1" x14ac:dyDescent="0.3">
      <c r="A130" s="19">
        <v>120</v>
      </c>
      <c r="B130" s="20" t="s">
        <v>260</v>
      </c>
      <c r="C130" s="21" t="s">
        <v>262</v>
      </c>
      <c r="D130" s="21" t="s">
        <v>269</v>
      </c>
      <c r="E130" s="21" t="s">
        <v>270</v>
      </c>
      <c r="F130" s="22">
        <f>'[1]A.05-Bayi-Baduta-Balita'!G145</f>
        <v>35</v>
      </c>
      <c r="G130" s="23">
        <v>27</v>
      </c>
      <c r="H130" s="24">
        <f t="shared" si="1"/>
        <v>77.142857142857153</v>
      </c>
    </row>
    <row r="131" spans="1:8" ht="15" customHeight="1" x14ac:dyDescent="0.3">
      <c r="A131" s="19">
        <v>121</v>
      </c>
      <c r="B131" s="20" t="s">
        <v>260</v>
      </c>
      <c r="C131" s="21" t="s">
        <v>262</v>
      </c>
      <c r="D131" s="21" t="s">
        <v>271</v>
      </c>
      <c r="E131" s="21" t="s">
        <v>272</v>
      </c>
      <c r="F131" s="22">
        <f>'[1]A.05-Bayi-Baduta-Balita'!G146</f>
        <v>28</v>
      </c>
      <c r="G131" s="23">
        <v>17</v>
      </c>
      <c r="H131" s="24">
        <f t="shared" si="1"/>
        <v>60.714285714285708</v>
      </c>
    </row>
    <row r="132" spans="1:8" ht="15" customHeight="1" x14ac:dyDescent="0.3">
      <c r="A132" s="19">
        <v>122</v>
      </c>
      <c r="B132" s="20" t="s">
        <v>260</v>
      </c>
      <c r="C132" s="21" t="s">
        <v>262</v>
      </c>
      <c r="D132" s="21" t="s">
        <v>273</v>
      </c>
      <c r="E132" s="21" t="s">
        <v>274</v>
      </c>
      <c r="F132" s="22">
        <f>'[1]A.05-Bayi-Baduta-Balita'!G147</f>
        <v>22</v>
      </c>
      <c r="G132" s="23">
        <v>21</v>
      </c>
      <c r="H132" s="24">
        <f t="shared" si="1"/>
        <v>95.454545454545453</v>
      </c>
    </row>
    <row r="133" spans="1:8" ht="15" customHeight="1" x14ac:dyDescent="0.3">
      <c r="A133" s="19">
        <v>123</v>
      </c>
      <c r="B133" s="20" t="s">
        <v>260</v>
      </c>
      <c r="C133" s="21" t="s">
        <v>262</v>
      </c>
      <c r="D133" s="21" t="s">
        <v>275</v>
      </c>
      <c r="E133" s="21" t="s">
        <v>276</v>
      </c>
      <c r="F133" s="22">
        <f>'[1]A.05-Bayi-Baduta-Balita'!G148</f>
        <v>9</v>
      </c>
      <c r="G133" s="23">
        <v>6</v>
      </c>
      <c r="H133" s="24">
        <f t="shared" si="1"/>
        <v>66.666666666666657</v>
      </c>
    </row>
    <row r="134" spans="1:8" ht="15" customHeight="1" x14ac:dyDescent="0.3">
      <c r="A134" s="19">
        <v>124</v>
      </c>
      <c r="B134" s="20" t="s">
        <v>260</v>
      </c>
      <c r="C134" s="21" t="s">
        <v>262</v>
      </c>
      <c r="D134" s="21" t="s">
        <v>277</v>
      </c>
      <c r="E134" s="21" t="s">
        <v>278</v>
      </c>
      <c r="F134" s="22">
        <f>'[1]A.05-Bayi-Baduta-Balita'!G149</f>
        <v>43</v>
      </c>
      <c r="G134" s="23">
        <v>41</v>
      </c>
      <c r="H134" s="24">
        <f t="shared" si="1"/>
        <v>95.348837209302332</v>
      </c>
    </row>
    <row r="135" spans="1:8" ht="15" customHeight="1" x14ac:dyDescent="0.3">
      <c r="A135" s="19">
        <v>125</v>
      </c>
      <c r="B135" s="20" t="s">
        <v>260</v>
      </c>
      <c r="C135" s="21" t="s">
        <v>262</v>
      </c>
      <c r="D135" s="21" t="s">
        <v>279</v>
      </c>
      <c r="E135" s="21" t="s">
        <v>280</v>
      </c>
      <c r="F135" s="22">
        <f>'[1]A.05-Bayi-Baduta-Balita'!G150</f>
        <v>19</v>
      </c>
      <c r="G135" s="23">
        <v>16</v>
      </c>
      <c r="H135" s="24">
        <f t="shared" si="1"/>
        <v>84.210526315789465</v>
      </c>
    </row>
    <row r="136" spans="1:8" ht="15" customHeight="1" x14ac:dyDescent="0.3">
      <c r="A136" s="19">
        <v>126</v>
      </c>
      <c r="B136" s="20" t="s">
        <v>260</v>
      </c>
      <c r="C136" s="21" t="s">
        <v>262</v>
      </c>
      <c r="D136" s="21" t="s">
        <v>281</v>
      </c>
      <c r="E136" s="21" t="s">
        <v>282</v>
      </c>
      <c r="F136" s="22">
        <f>'[1]A.05-Bayi-Baduta-Balita'!G151</f>
        <v>34</v>
      </c>
      <c r="G136" s="23">
        <v>32</v>
      </c>
      <c r="H136" s="24">
        <f t="shared" si="1"/>
        <v>94.117647058823522</v>
      </c>
    </row>
    <row r="137" spans="1:8" ht="15" customHeight="1" x14ac:dyDescent="0.3">
      <c r="A137" s="19">
        <v>127</v>
      </c>
      <c r="B137" s="20" t="s">
        <v>260</v>
      </c>
      <c r="C137" s="21" t="s">
        <v>262</v>
      </c>
      <c r="D137" s="21" t="s">
        <v>283</v>
      </c>
      <c r="E137" s="21" t="s">
        <v>284</v>
      </c>
      <c r="F137" s="22">
        <f>'[1]A.05-Bayi-Baduta-Balita'!G152</f>
        <v>35</v>
      </c>
      <c r="G137" s="23">
        <v>19</v>
      </c>
      <c r="H137" s="24">
        <f t="shared" si="1"/>
        <v>54.285714285714285</v>
      </c>
    </row>
    <row r="138" spans="1:8" ht="15" customHeight="1" x14ac:dyDescent="0.3">
      <c r="A138" s="19">
        <v>128</v>
      </c>
      <c r="B138" s="20" t="s">
        <v>260</v>
      </c>
      <c r="C138" s="21" t="s">
        <v>262</v>
      </c>
      <c r="D138" s="21" t="s">
        <v>285</v>
      </c>
      <c r="E138" s="21" t="s">
        <v>286</v>
      </c>
      <c r="F138" s="22">
        <f>'[1]A.05-Bayi-Baduta-Balita'!G153</f>
        <v>26</v>
      </c>
      <c r="G138" s="23">
        <v>24</v>
      </c>
      <c r="H138" s="24">
        <f t="shared" si="1"/>
        <v>92.307692307692307</v>
      </c>
    </row>
    <row r="139" spans="1:8" ht="15" customHeight="1" x14ac:dyDescent="0.3">
      <c r="A139" s="19">
        <v>129</v>
      </c>
      <c r="B139" s="20" t="s">
        <v>260</v>
      </c>
      <c r="C139" s="21" t="s">
        <v>262</v>
      </c>
      <c r="D139" s="21" t="s">
        <v>287</v>
      </c>
      <c r="E139" s="21" t="s">
        <v>288</v>
      </c>
      <c r="F139" s="22">
        <f>'[1]A.05-Bayi-Baduta-Balita'!G154</f>
        <v>34</v>
      </c>
      <c r="G139" s="23">
        <v>25</v>
      </c>
      <c r="H139" s="24">
        <f t="shared" si="1"/>
        <v>73.529411764705884</v>
      </c>
    </row>
    <row r="140" spans="1:8" ht="15" customHeight="1" x14ac:dyDescent="0.3">
      <c r="A140" s="19">
        <v>130</v>
      </c>
      <c r="B140" s="20" t="s">
        <v>260</v>
      </c>
      <c r="C140" s="21" t="s">
        <v>262</v>
      </c>
      <c r="D140" s="21" t="s">
        <v>289</v>
      </c>
      <c r="E140" s="21" t="s">
        <v>290</v>
      </c>
      <c r="F140" s="22">
        <f>'[1]A.05-Bayi-Baduta-Balita'!G155</f>
        <v>17</v>
      </c>
      <c r="G140" s="23">
        <v>12</v>
      </c>
      <c r="H140" s="24">
        <f t="shared" si="1"/>
        <v>70.588235294117652</v>
      </c>
    </row>
    <row r="141" spans="1:8" ht="15" customHeight="1" thickBot="1" x14ac:dyDescent="0.35">
      <c r="A141" s="25">
        <v>131</v>
      </c>
      <c r="B141" s="26" t="s">
        <v>260</v>
      </c>
      <c r="C141" s="27" t="s">
        <v>262</v>
      </c>
      <c r="D141" s="27" t="s">
        <v>291</v>
      </c>
      <c r="E141" s="27" t="s">
        <v>292</v>
      </c>
      <c r="F141" s="28">
        <f>'[1]A.05-Bayi-Baduta-Balita'!G156</f>
        <v>12</v>
      </c>
      <c r="G141" s="29">
        <v>11</v>
      </c>
      <c r="H141" s="30">
        <f t="shared" si="1"/>
        <v>91.666666666666657</v>
      </c>
    </row>
    <row r="142" spans="1:8" ht="28.5" customHeight="1" thickBot="1" x14ac:dyDescent="0.35">
      <c r="A142" s="34"/>
      <c r="B142" s="35" t="s">
        <v>293</v>
      </c>
      <c r="C142" s="36" t="s">
        <v>294</v>
      </c>
      <c r="D142" s="37"/>
      <c r="E142" s="37"/>
      <c r="F142" s="38">
        <f t="shared" ref="F142:G142" si="10">SUM(F143:F157)</f>
        <v>299</v>
      </c>
      <c r="G142" s="38">
        <f t="shared" si="10"/>
        <v>258</v>
      </c>
      <c r="H142" s="39">
        <f t="shared" si="1"/>
        <v>86.287625418060202</v>
      </c>
    </row>
    <row r="143" spans="1:8" ht="15" customHeight="1" x14ac:dyDescent="0.3">
      <c r="A143" s="13">
        <v>132</v>
      </c>
      <c r="B143" s="14" t="s">
        <v>293</v>
      </c>
      <c r="C143" s="15" t="s">
        <v>295</v>
      </c>
      <c r="D143" s="15" t="s">
        <v>296</v>
      </c>
      <c r="E143" s="15" t="s">
        <v>297</v>
      </c>
      <c r="F143" s="16">
        <f>'[1]A.05-Bayi-Baduta-Balita'!G158</f>
        <v>15</v>
      </c>
      <c r="G143" s="17">
        <v>14</v>
      </c>
      <c r="H143" s="18">
        <f t="shared" si="1"/>
        <v>93.333333333333329</v>
      </c>
    </row>
    <row r="144" spans="1:8" ht="15" customHeight="1" x14ac:dyDescent="0.3">
      <c r="A144" s="19">
        <v>133</v>
      </c>
      <c r="B144" s="20" t="s">
        <v>293</v>
      </c>
      <c r="C144" s="21" t="s">
        <v>295</v>
      </c>
      <c r="D144" s="21" t="s">
        <v>298</v>
      </c>
      <c r="E144" s="21" t="s">
        <v>299</v>
      </c>
      <c r="F144" s="22">
        <f>'[1]A.05-Bayi-Baduta-Balita'!G159</f>
        <v>17</v>
      </c>
      <c r="G144" s="23">
        <v>17</v>
      </c>
      <c r="H144" s="24">
        <f t="shared" si="1"/>
        <v>100</v>
      </c>
    </row>
    <row r="145" spans="1:8" ht="15" customHeight="1" x14ac:dyDescent="0.3">
      <c r="A145" s="19">
        <v>134</v>
      </c>
      <c r="B145" s="20" t="s">
        <v>293</v>
      </c>
      <c r="C145" s="21" t="s">
        <v>295</v>
      </c>
      <c r="D145" s="21" t="s">
        <v>300</v>
      </c>
      <c r="E145" s="21" t="s">
        <v>301</v>
      </c>
      <c r="F145" s="22">
        <f>'[1]A.05-Bayi-Baduta-Balita'!G160</f>
        <v>23</v>
      </c>
      <c r="G145" s="23">
        <v>18</v>
      </c>
      <c r="H145" s="24">
        <f t="shared" si="1"/>
        <v>78.260869565217391</v>
      </c>
    </row>
    <row r="146" spans="1:8" ht="15" customHeight="1" x14ac:dyDescent="0.3">
      <c r="A146" s="19">
        <v>135</v>
      </c>
      <c r="B146" s="20" t="s">
        <v>293</v>
      </c>
      <c r="C146" s="21" t="s">
        <v>295</v>
      </c>
      <c r="D146" s="21" t="s">
        <v>302</v>
      </c>
      <c r="E146" s="21" t="s">
        <v>303</v>
      </c>
      <c r="F146" s="22">
        <f>'[1]A.05-Bayi-Baduta-Balita'!G161</f>
        <v>25</v>
      </c>
      <c r="G146" s="23">
        <v>22</v>
      </c>
      <c r="H146" s="24">
        <f t="shared" si="1"/>
        <v>88</v>
      </c>
    </row>
    <row r="147" spans="1:8" ht="15" customHeight="1" x14ac:dyDescent="0.3">
      <c r="A147" s="19">
        <v>136</v>
      </c>
      <c r="B147" s="20" t="s">
        <v>293</v>
      </c>
      <c r="C147" s="21" t="s">
        <v>295</v>
      </c>
      <c r="D147" s="21" t="s">
        <v>304</v>
      </c>
      <c r="E147" s="21" t="s">
        <v>305</v>
      </c>
      <c r="F147" s="22">
        <f>'[1]A.05-Bayi-Baduta-Balita'!G162</f>
        <v>41</v>
      </c>
      <c r="G147" s="23">
        <v>31</v>
      </c>
      <c r="H147" s="24">
        <f t="shared" si="1"/>
        <v>75.609756097560975</v>
      </c>
    </row>
    <row r="148" spans="1:8" ht="15" customHeight="1" x14ac:dyDescent="0.3">
      <c r="A148" s="19">
        <v>137</v>
      </c>
      <c r="B148" s="20" t="s">
        <v>293</v>
      </c>
      <c r="C148" s="21" t="s">
        <v>295</v>
      </c>
      <c r="D148" s="21" t="s">
        <v>306</v>
      </c>
      <c r="E148" s="21" t="s">
        <v>307</v>
      </c>
      <c r="F148" s="22">
        <f>'[1]A.05-Bayi-Baduta-Balita'!G163</f>
        <v>32</v>
      </c>
      <c r="G148" s="23">
        <v>28</v>
      </c>
      <c r="H148" s="24">
        <f t="shared" si="1"/>
        <v>87.5</v>
      </c>
    </row>
    <row r="149" spans="1:8" ht="15" customHeight="1" x14ac:dyDescent="0.3">
      <c r="A149" s="19">
        <v>138</v>
      </c>
      <c r="B149" s="20" t="s">
        <v>293</v>
      </c>
      <c r="C149" s="21" t="s">
        <v>295</v>
      </c>
      <c r="D149" s="21" t="s">
        <v>308</v>
      </c>
      <c r="E149" s="21" t="s">
        <v>309</v>
      </c>
      <c r="F149" s="22">
        <f>'[1]A.05-Bayi-Baduta-Balita'!G164</f>
        <v>22</v>
      </c>
      <c r="G149" s="23">
        <v>20</v>
      </c>
      <c r="H149" s="24">
        <f t="shared" si="1"/>
        <v>90.909090909090907</v>
      </c>
    </row>
    <row r="150" spans="1:8" ht="15" customHeight="1" x14ac:dyDescent="0.3">
      <c r="A150" s="19">
        <v>139</v>
      </c>
      <c r="B150" s="20" t="s">
        <v>293</v>
      </c>
      <c r="C150" s="21" t="s">
        <v>295</v>
      </c>
      <c r="D150" s="21" t="s">
        <v>310</v>
      </c>
      <c r="E150" s="21" t="s">
        <v>311</v>
      </c>
      <c r="F150" s="22">
        <f>'[1]A.05-Bayi-Baduta-Balita'!G165</f>
        <v>4</v>
      </c>
      <c r="G150" s="23">
        <v>2</v>
      </c>
      <c r="H150" s="24">
        <f t="shared" si="1"/>
        <v>50</v>
      </c>
    </row>
    <row r="151" spans="1:8" ht="15" customHeight="1" x14ac:dyDescent="0.3">
      <c r="A151" s="19">
        <v>140</v>
      </c>
      <c r="B151" s="20" t="s">
        <v>293</v>
      </c>
      <c r="C151" s="21" t="s">
        <v>295</v>
      </c>
      <c r="D151" s="21" t="s">
        <v>312</v>
      </c>
      <c r="E151" s="21" t="s">
        <v>313</v>
      </c>
      <c r="F151" s="22">
        <f>'[1]A.05-Bayi-Baduta-Balita'!G166</f>
        <v>11</v>
      </c>
      <c r="G151" s="23">
        <v>10</v>
      </c>
      <c r="H151" s="24">
        <f t="shared" si="1"/>
        <v>90.909090909090907</v>
      </c>
    </row>
    <row r="152" spans="1:8" ht="15" customHeight="1" x14ac:dyDescent="0.3">
      <c r="A152" s="19">
        <v>141</v>
      </c>
      <c r="B152" s="20" t="s">
        <v>293</v>
      </c>
      <c r="C152" s="21" t="s">
        <v>295</v>
      </c>
      <c r="D152" s="21" t="s">
        <v>314</v>
      </c>
      <c r="E152" s="21" t="s">
        <v>315</v>
      </c>
      <c r="F152" s="22">
        <f>'[1]A.05-Bayi-Baduta-Balita'!G167</f>
        <v>34</v>
      </c>
      <c r="G152" s="23">
        <v>32</v>
      </c>
      <c r="H152" s="24">
        <f t="shared" si="1"/>
        <v>94.117647058823522</v>
      </c>
    </row>
    <row r="153" spans="1:8" ht="15" customHeight="1" x14ac:dyDescent="0.3">
      <c r="A153" s="19">
        <v>142</v>
      </c>
      <c r="B153" s="20" t="s">
        <v>293</v>
      </c>
      <c r="C153" s="21" t="s">
        <v>295</v>
      </c>
      <c r="D153" s="21" t="s">
        <v>316</v>
      </c>
      <c r="E153" s="21" t="s">
        <v>317</v>
      </c>
      <c r="F153" s="22">
        <f>'[1]A.05-Bayi-Baduta-Balita'!G168</f>
        <v>10</v>
      </c>
      <c r="G153" s="23">
        <v>10</v>
      </c>
      <c r="H153" s="24">
        <f t="shared" si="1"/>
        <v>100</v>
      </c>
    </row>
    <row r="154" spans="1:8" ht="15" customHeight="1" x14ac:dyDescent="0.3">
      <c r="A154" s="19">
        <v>143</v>
      </c>
      <c r="B154" s="20" t="s">
        <v>293</v>
      </c>
      <c r="C154" s="21" t="s">
        <v>295</v>
      </c>
      <c r="D154" s="21" t="s">
        <v>318</v>
      </c>
      <c r="E154" s="21" t="s">
        <v>319</v>
      </c>
      <c r="F154" s="22">
        <f>'[1]A.05-Bayi-Baduta-Balita'!G169</f>
        <v>17</v>
      </c>
      <c r="G154" s="23">
        <v>15</v>
      </c>
      <c r="H154" s="24">
        <f t="shared" si="1"/>
        <v>88.235294117647058</v>
      </c>
    </row>
    <row r="155" spans="1:8" ht="15" customHeight="1" x14ac:dyDescent="0.3">
      <c r="A155" s="19">
        <v>144</v>
      </c>
      <c r="B155" s="20" t="s">
        <v>293</v>
      </c>
      <c r="C155" s="21" t="s">
        <v>295</v>
      </c>
      <c r="D155" s="21" t="s">
        <v>320</v>
      </c>
      <c r="E155" s="21" t="s">
        <v>321</v>
      </c>
      <c r="F155" s="22">
        <f>'[1]A.05-Bayi-Baduta-Balita'!G170</f>
        <v>23</v>
      </c>
      <c r="G155" s="23">
        <v>15</v>
      </c>
      <c r="H155" s="24">
        <f t="shared" si="1"/>
        <v>65.217391304347828</v>
      </c>
    </row>
    <row r="156" spans="1:8" ht="15" customHeight="1" x14ac:dyDescent="0.3">
      <c r="A156" s="19">
        <v>145</v>
      </c>
      <c r="B156" s="20" t="s">
        <v>293</v>
      </c>
      <c r="C156" s="21" t="s">
        <v>295</v>
      </c>
      <c r="D156" s="21" t="s">
        <v>322</v>
      </c>
      <c r="E156" s="21" t="s">
        <v>323</v>
      </c>
      <c r="F156" s="22">
        <f>'[1]A.05-Bayi-Baduta-Balita'!G171</f>
        <v>19</v>
      </c>
      <c r="G156" s="23">
        <v>19</v>
      </c>
      <c r="H156" s="24">
        <f t="shared" si="1"/>
        <v>100</v>
      </c>
    </row>
    <row r="157" spans="1:8" ht="15" customHeight="1" thickBot="1" x14ac:dyDescent="0.35">
      <c r="A157" s="25">
        <v>146</v>
      </c>
      <c r="B157" s="26" t="s">
        <v>293</v>
      </c>
      <c r="C157" s="27" t="s">
        <v>295</v>
      </c>
      <c r="D157" s="27" t="s">
        <v>324</v>
      </c>
      <c r="E157" s="27" t="s">
        <v>325</v>
      </c>
      <c r="F157" s="28">
        <f>'[1]A.05-Bayi-Baduta-Balita'!G172</f>
        <v>6</v>
      </c>
      <c r="G157" s="29">
        <v>5</v>
      </c>
      <c r="H157" s="30">
        <f t="shared" si="1"/>
        <v>83.333333333333343</v>
      </c>
    </row>
    <row r="158" spans="1:8" ht="30" customHeight="1" thickBot="1" x14ac:dyDescent="0.35">
      <c r="A158" s="7"/>
      <c r="B158" s="31" t="s">
        <v>326</v>
      </c>
      <c r="C158" s="9" t="s">
        <v>327</v>
      </c>
      <c r="D158" s="10"/>
      <c r="E158" s="10"/>
      <c r="F158" s="11">
        <f t="shared" ref="F158:G158" si="11">SUM(F159:F171)</f>
        <v>250</v>
      </c>
      <c r="G158" s="11">
        <f t="shared" si="11"/>
        <v>243</v>
      </c>
      <c r="H158" s="12">
        <f t="shared" si="1"/>
        <v>97.2</v>
      </c>
    </row>
    <row r="159" spans="1:8" ht="15" customHeight="1" x14ac:dyDescent="0.3">
      <c r="A159" s="13">
        <v>147</v>
      </c>
      <c r="B159" s="14" t="s">
        <v>326</v>
      </c>
      <c r="C159" s="15" t="s">
        <v>328</v>
      </c>
      <c r="D159" s="40" t="s">
        <v>329</v>
      </c>
      <c r="E159" s="40" t="s">
        <v>330</v>
      </c>
      <c r="F159" s="16">
        <f>'[1]A.05-Bayi-Baduta-Balita'!G174</f>
        <v>28</v>
      </c>
      <c r="G159" s="17">
        <v>28</v>
      </c>
      <c r="H159" s="18">
        <f t="shared" si="1"/>
        <v>100</v>
      </c>
    </row>
    <row r="160" spans="1:8" ht="15" customHeight="1" x14ac:dyDescent="0.3">
      <c r="A160" s="19">
        <v>148</v>
      </c>
      <c r="B160" s="20" t="s">
        <v>326</v>
      </c>
      <c r="C160" s="21" t="s">
        <v>328</v>
      </c>
      <c r="D160" s="41" t="s">
        <v>331</v>
      </c>
      <c r="E160" s="41" t="s">
        <v>332</v>
      </c>
      <c r="F160" s="22">
        <f>'[1]A.05-Bayi-Baduta-Balita'!G175</f>
        <v>20</v>
      </c>
      <c r="G160" s="23">
        <v>18</v>
      </c>
      <c r="H160" s="24">
        <f t="shared" si="1"/>
        <v>90</v>
      </c>
    </row>
    <row r="161" spans="1:8" ht="15" customHeight="1" x14ac:dyDescent="0.3">
      <c r="A161" s="19">
        <v>149</v>
      </c>
      <c r="B161" s="20" t="s">
        <v>326</v>
      </c>
      <c r="C161" s="21" t="s">
        <v>328</v>
      </c>
      <c r="D161" s="41" t="s">
        <v>333</v>
      </c>
      <c r="E161" s="41" t="s">
        <v>334</v>
      </c>
      <c r="F161" s="22">
        <f>'[1]A.05-Bayi-Baduta-Balita'!G176</f>
        <v>11</v>
      </c>
      <c r="G161" s="23">
        <v>9</v>
      </c>
      <c r="H161" s="24">
        <f t="shared" si="1"/>
        <v>81.818181818181827</v>
      </c>
    </row>
    <row r="162" spans="1:8" ht="15" customHeight="1" x14ac:dyDescent="0.3">
      <c r="A162" s="19">
        <v>150</v>
      </c>
      <c r="B162" s="20" t="s">
        <v>326</v>
      </c>
      <c r="C162" s="21" t="s">
        <v>328</v>
      </c>
      <c r="D162" s="41" t="s">
        <v>335</v>
      </c>
      <c r="E162" s="41" t="s">
        <v>336</v>
      </c>
      <c r="F162" s="22">
        <f>'[1]A.05-Bayi-Baduta-Balita'!G177</f>
        <v>41</v>
      </c>
      <c r="G162" s="23">
        <v>41</v>
      </c>
      <c r="H162" s="24">
        <f t="shared" si="1"/>
        <v>100</v>
      </c>
    </row>
    <row r="163" spans="1:8" ht="15" customHeight="1" x14ac:dyDescent="0.3">
      <c r="A163" s="19">
        <v>151</v>
      </c>
      <c r="B163" s="20" t="s">
        <v>326</v>
      </c>
      <c r="C163" s="21" t="s">
        <v>328</v>
      </c>
      <c r="D163" s="41" t="s">
        <v>337</v>
      </c>
      <c r="E163" s="41" t="s">
        <v>338</v>
      </c>
      <c r="F163" s="22">
        <f>'[1]A.05-Bayi-Baduta-Balita'!G178</f>
        <v>13</v>
      </c>
      <c r="G163" s="23">
        <v>13</v>
      </c>
      <c r="H163" s="24">
        <f t="shared" si="1"/>
        <v>100</v>
      </c>
    </row>
    <row r="164" spans="1:8" ht="15" customHeight="1" x14ac:dyDescent="0.3">
      <c r="A164" s="19">
        <v>152</v>
      </c>
      <c r="B164" s="20" t="s">
        <v>326</v>
      </c>
      <c r="C164" s="21" t="s">
        <v>328</v>
      </c>
      <c r="D164" s="41" t="s">
        <v>339</v>
      </c>
      <c r="E164" s="41" t="s">
        <v>340</v>
      </c>
      <c r="F164" s="22">
        <f>'[1]A.05-Bayi-Baduta-Balita'!G179</f>
        <v>10</v>
      </c>
      <c r="G164" s="23">
        <v>10</v>
      </c>
      <c r="H164" s="24">
        <f t="shared" si="1"/>
        <v>100</v>
      </c>
    </row>
    <row r="165" spans="1:8" ht="15" customHeight="1" x14ac:dyDescent="0.3">
      <c r="A165" s="19">
        <v>153</v>
      </c>
      <c r="B165" s="20" t="s">
        <v>326</v>
      </c>
      <c r="C165" s="21" t="s">
        <v>328</v>
      </c>
      <c r="D165" s="41" t="s">
        <v>341</v>
      </c>
      <c r="E165" s="41" t="s">
        <v>342</v>
      </c>
      <c r="F165" s="22">
        <f>'[1]A.05-Bayi-Baduta-Balita'!G180</f>
        <v>13</v>
      </c>
      <c r="G165" s="23">
        <v>13</v>
      </c>
      <c r="H165" s="24">
        <f t="shared" si="1"/>
        <v>100</v>
      </c>
    </row>
    <row r="166" spans="1:8" ht="15" customHeight="1" x14ac:dyDescent="0.3">
      <c r="A166" s="19">
        <v>154</v>
      </c>
      <c r="B166" s="20" t="s">
        <v>326</v>
      </c>
      <c r="C166" s="21" t="s">
        <v>328</v>
      </c>
      <c r="D166" s="41" t="s">
        <v>343</v>
      </c>
      <c r="E166" s="41" t="s">
        <v>344</v>
      </c>
      <c r="F166" s="22">
        <f>'[1]A.05-Bayi-Baduta-Balita'!G181</f>
        <v>20</v>
      </c>
      <c r="G166" s="23">
        <v>20</v>
      </c>
      <c r="H166" s="24">
        <f t="shared" si="1"/>
        <v>100</v>
      </c>
    </row>
    <row r="167" spans="1:8" ht="15" customHeight="1" x14ac:dyDescent="0.3">
      <c r="A167" s="19">
        <v>155</v>
      </c>
      <c r="B167" s="20" t="s">
        <v>326</v>
      </c>
      <c r="C167" s="21" t="s">
        <v>328</v>
      </c>
      <c r="D167" s="41" t="s">
        <v>345</v>
      </c>
      <c r="E167" s="41" t="s">
        <v>346</v>
      </c>
      <c r="F167" s="22">
        <f>'[1]A.05-Bayi-Baduta-Balita'!G182</f>
        <v>15</v>
      </c>
      <c r="G167" s="23">
        <v>15</v>
      </c>
      <c r="H167" s="24">
        <f t="shared" si="1"/>
        <v>100</v>
      </c>
    </row>
    <row r="168" spans="1:8" ht="15" customHeight="1" x14ac:dyDescent="0.3">
      <c r="A168" s="19">
        <v>156</v>
      </c>
      <c r="B168" s="20" t="s">
        <v>326</v>
      </c>
      <c r="C168" s="21" t="s">
        <v>328</v>
      </c>
      <c r="D168" s="41" t="s">
        <v>347</v>
      </c>
      <c r="E168" s="41" t="s">
        <v>348</v>
      </c>
      <c r="F168" s="22">
        <f>'[1]A.05-Bayi-Baduta-Balita'!G183</f>
        <v>28</v>
      </c>
      <c r="G168" s="23">
        <v>28</v>
      </c>
      <c r="H168" s="24">
        <f t="shared" si="1"/>
        <v>100</v>
      </c>
    </row>
    <row r="169" spans="1:8" ht="15" customHeight="1" x14ac:dyDescent="0.3">
      <c r="A169" s="19">
        <v>157</v>
      </c>
      <c r="B169" s="20" t="s">
        <v>326</v>
      </c>
      <c r="C169" s="21" t="s">
        <v>328</v>
      </c>
      <c r="D169" s="41" t="s">
        <v>349</v>
      </c>
      <c r="E169" s="41" t="s">
        <v>350</v>
      </c>
      <c r="F169" s="22">
        <f>'[1]A.05-Bayi-Baduta-Balita'!G184</f>
        <v>14</v>
      </c>
      <c r="G169" s="23">
        <v>14</v>
      </c>
      <c r="H169" s="24">
        <f t="shared" si="1"/>
        <v>100</v>
      </c>
    </row>
    <row r="170" spans="1:8" ht="15" customHeight="1" x14ac:dyDescent="0.3">
      <c r="A170" s="19">
        <v>158</v>
      </c>
      <c r="B170" s="20" t="s">
        <v>326</v>
      </c>
      <c r="C170" s="21" t="s">
        <v>328</v>
      </c>
      <c r="D170" s="41" t="s">
        <v>351</v>
      </c>
      <c r="E170" s="41" t="s">
        <v>352</v>
      </c>
      <c r="F170" s="22">
        <f>'[1]A.05-Bayi-Baduta-Balita'!G185</f>
        <v>24</v>
      </c>
      <c r="G170" s="23">
        <v>22</v>
      </c>
      <c r="H170" s="24">
        <f t="shared" si="1"/>
        <v>91.666666666666657</v>
      </c>
    </row>
    <row r="171" spans="1:8" ht="15" customHeight="1" thickBot="1" x14ac:dyDescent="0.35">
      <c r="A171" s="25">
        <v>159</v>
      </c>
      <c r="B171" s="26" t="s">
        <v>326</v>
      </c>
      <c r="C171" s="27" t="s">
        <v>328</v>
      </c>
      <c r="D171" s="42" t="s">
        <v>353</v>
      </c>
      <c r="E171" s="42" t="s">
        <v>354</v>
      </c>
      <c r="F171" s="28">
        <f>'[1]A.05-Bayi-Baduta-Balita'!G186</f>
        <v>13</v>
      </c>
      <c r="G171" s="29">
        <v>12</v>
      </c>
      <c r="H171" s="30">
        <f t="shared" si="1"/>
        <v>92.307692307692307</v>
      </c>
    </row>
    <row r="172" spans="1:8" ht="31.5" customHeight="1" thickBot="1" x14ac:dyDescent="0.35">
      <c r="A172" s="7"/>
      <c r="B172" s="32" t="s">
        <v>355</v>
      </c>
      <c r="C172" s="9" t="s">
        <v>356</v>
      </c>
      <c r="D172" s="10"/>
      <c r="E172" s="10"/>
      <c r="F172" s="11">
        <f t="shared" ref="F172:G172" si="12">SUM(F173:F182)</f>
        <v>221</v>
      </c>
      <c r="G172" s="11">
        <f t="shared" si="12"/>
        <v>160</v>
      </c>
      <c r="H172" s="12">
        <f t="shared" si="1"/>
        <v>72.398190045248867</v>
      </c>
    </row>
    <row r="173" spans="1:8" ht="15" customHeight="1" x14ac:dyDescent="0.3">
      <c r="A173" s="13">
        <v>160</v>
      </c>
      <c r="B173" s="14" t="s">
        <v>355</v>
      </c>
      <c r="C173" s="15" t="s">
        <v>357</v>
      </c>
      <c r="D173" s="40" t="s">
        <v>358</v>
      </c>
      <c r="E173" s="40" t="s">
        <v>359</v>
      </c>
      <c r="F173" s="16">
        <f>'[1]A.05-Bayi-Baduta-Balita'!G188</f>
        <v>35</v>
      </c>
      <c r="G173" s="17">
        <v>21</v>
      </c>
      <c r="H173" s="18">
        <f t="shared" si="1"/>
        <v>60</v>
      </c>
    </row>
    <row r="174" spans="1:8" ht="15" customHeight="1" x14ac:dyDescent="0.3">
      <c r="A174" s="19">
        <v>161</v>
      </c>
      <c r="B174" s="20" t="s">
        <v>355</v>
      </c>
      <c r="C174" s="21" t="s">
        <v>357</v>
      </c>
      <c r="D174" s="41" t="s">
        <v>360</v>
      </c>
      <c r="E174" s="41" t="s">
        <v>361</v>
      </c>
      <c r="F174" s="22">
        <f>'[1]A.05-Bayi-Baduta-Balita'!G189</f>
        <v>43</v>
      </c>
      <c r="G174" s="23">
        <v>27</v>
      </c>
      <c r="H174" s="24">
        <f t="shared" si="1"/>
        <v>62.790697674418603</v>
      </c>
    </row>
    <row r="175" spans="1:8" ht="15" customHeight="1" x14ac:dyDescent="0.3">
      <c r="A175" s="19">
        <v>162</v>
      </c>
      <c r="B175" s="20" t="s">
        <v>355</v>
      </c>
      <c r="C175" s="21" t="s">
        <v>357</v>
      </c>
      <c r="D175" s="41" t="s">
        <v>362</v>
      </c>
      <c r="E175" s="41" t="s">
        <v>363</v>
      </c>
      <c r="F175" s="22">
        <f>'[1]A.05-Bayi-Baduta-Balita'!G190</f>
        <v>17</v>
      </c>
      <c r="G175" s="23">
        <v>10</v>
      </c>
      <c r="H175" s="24">
        <f t="shared" si="1"/>
        <v>58.82352941176471</v>
      </c>
    </row>
    <row r="176" spans="1:8" ht="15" customHeight="1" x14ac:dyDescent="0.3">
      <c r="A176" s="19">
        <v>163</v>
      </c>
      <c r="B176" s="20" t="s">
        <v>355</v>
      </c>
      <c r="C176" s="21" t="s">
        <v>357</v>
      </c>
      <c r="D176" s="41" t="s">
        <v>364</v>
      </c>
      <c r="E176" s="41" t="s">
        <v>365</v>
      </c>
      <c r="F176" s="22">
        <f>'[1]A.05-Bayi-Baduta-Balita'!G191</f>
        <v>23</v>
      </c>
      <c r="G176" s="23">
        <v>17</v>
      </c>
      <c r="H176" s="24">
        <f t="shared" si="1"/>
        <v>73.91304347826086</v>
      </c>
    </row>
    <row r="177" spans="1:8" ht="15" customHeight="1" x14ac:dyDescent="0.3">
      <c r="A177" s="19">
        <v>164</v>
      </c>
      <c r="B177" s="20" t="s">
        <v>355</v>
      </c>
      <c r="C177" s="21" t="s">
        <v>357</v>
      </c>
      <c r="D177" s="41" t="s">
        <v>366</v>
      </c>
      <c r="E177" s="41" t="s">
        <v>367</v>
      </c>
      <c r="F177" s="22">
        <f>'[1]A.05-Bayi-Baduta-Balita'!G192</f>
        <v>22</v>
      </c>
      <c r="G177" s="23">
        <v>15</v>
      </c>
      <c r="H177" s="24">
        <f t="shared" si="1"/>
        <v>68.181818181818173</v>
      </c>
    </row>
    <row r="178" spans="1:8" ht="15" customHeight="1" x14ac:dyDescent="0.3">
      <c r="A178" s="19">
        <v>165</v>
      </c>
      <c r="B178" s="20" t="s">
        <v>355</v>
      </c>
      <c r="C178" s="21" t="s">
        <v>357</v>
      </c>
      <c r="D178" s="41" t="s">
        <v>368</v>
      </c>
      <c r="E178" s="41" t="s">
        <v>369</v>
      </c>
      <c r="F178" s="22">
        <f>'[1]A.05-Bayi-Baduta-Balita'!G193</f>
        <v>23</v>
      </c>
      <c r="G178" s="23">
        <v>23</v>
      </c>
      <c r="H178" s="24">
        <f t="shared" si="1"/>
        <v>100</v>
      </c>
    </row>
    <row r="179" spans="1:8" ht="15" customHeight="1" x14ac:dyDescent="0.3">
      <c r="A179" s="19">
        <v>166</v>
      </c>
      <c r="B179" s="20" t="s">
        <v>355</v>
      </c>
      <c r="C179" s="21" t="s">
        <v>357</v>
      </c>
      <c r="D179" s="41" t="s">
        <v>370</v>
      </c>
      <c r="E179" s="41" t="s">
        <v>371</v>
      </c>
      <c r="F179" s="22">
        <f>'[1]A.05-Bayi-Baduta-Balita'!G194</f>
        <v>10</v>
      </c>
      <c r="G179" s="23">
        <v>9</v>
      </c>
      <c r="H179" s="24">
        <f t="shared" si="1"/>
        <v>90</v>
      </c>
    </row>
    <row r="180" spans="1:8" ht="15" customHeight="1" x14ac:dyDescent="0.3">
      <c r="A180" s="19">
        <v>167</v>
      </c>
      <c r="B180" s="20" t="s">
        <v>355</v>
      </c>
      <c r="C180" s="21" t="s">
        <v>357</v>
      </c>
      <c r="D180" s="41" t="s">
        <v>372</v>
      </c>
      <c r="E180" s="41" t="s">
        <v>373</v>
      </c>
      <c r="F180" s="22">
        <f>'[1]A.05-Bayi-Baduta-Balita'!G195</f>
        <v>5</v>
      </c>
      <c r="G180" s="23">
        <v>3</v>
      </c>
      <c r="H180" s="24">
        <f t="shared" si="1"/>
        <v>60</v>
      </c>
    </row>
    <row r="181" spans="1:8" ht="15" customHeight="1" x14ac:dyDescent="0.3">
      <c r="A181" s="19">
        <v>168</v>
      </c>
      <c r="B181" s="20" t="s">
        <v>355</v>
      </c>
      <c r="C181" s="21" t="s">
        <v>357</v>
      </c>
      <c r="D181" s="41" t="s">
        <v>374</v>
      </c>
      <c r="E181" s="41" t="s">
        <v>375</v>
      </c>
      <c r="F181" s="22">
        <f>'[1]A.05-Bayi-Baduta-Balita'!G196</f>
        <v>18</v>
      </c>
      <c r="G181" s="23">
        <v>14</v>
      </c>
      <c r="H181" s="24">
        <f t="shared" si="1"/>
        <v>77.777777777777786</v>
      </c>
    </row>
    <row r="182" spans="1:8" ht="15" customHeight="1" x14ac:dyDescent="0.3">
      <c r="A182" s="19">
        <v>169</v>
      </c>
      <c r="B182" s="20" t="s">
        <v>355</v>
      </c>
      <c r="C182" s="21" t="s">
        <v>357</v>
      </c>
      <c r="D182" s="41" t="s">
        <v>376</v>
      </c>
      <c r="E182" s="41" t="s">
        <v>377</v>
      </c>
      <c r="F182" s="22">
        <f>'[1]A.05-Bayi-Baduta-Balita'!G197</f>
        <v>25</v>
      </c>
      <c r="G182" s="23">
        <v>21</v>
      </c>
      <c r="H182" s="24">
        <f t="shared" si="1"/>
        <v>84</v>
      </c>
    </row>
    <row r="183" spans="1:8" ht="15" customHeight="1" x14ac:dyDescent="0.3">
      <c r="A183" s="44"/>
      <c r="B183" s="45"/>
      <c r="C183" s="46" t="s">
        <v>0</v>
      </c>
      <c r="D183" s="43"/>
      <c r="E183" s="43"/>
      <c r="F183" s="47">
        <f t="shared" ref="F183:G183" si="13">SUM(F172,F158,F142,F126,F110,F93,F81,F61,F45,F29,F16,F2)</f>
        <v>6203</v>
      </c>
      <c r="G183" s="47">
        <f t="shared" si="13"/>
        <v>5054</v>
      </c>
      <c r="H183" s="48">
        <f t="shared" si="1"/>
        <v>81.476704820248273</v>
      </c>
    </row>
    <row r="184" spans="1:8" x14ac:dyDescent="0.3">
      <c r="A184" s="1"/>
      <c r="B184" s="1"/>
      <c r="C184" s="1"/>
      <c r="D184" s="1"/>
      <c r="E184" s="1"/>
      <c r="F184" s="1"/>
      <c r="G184" s="1"/>
    </row>
    <row r="185" spans="1:8" x14ac:dyDescent="0.3">
      <c r="A185" s="1"/>
      <c r="B185" s="1"/>
      <c r="C185" s="1"/>
      <c r="D185" s="1"/>
      <c r="E185" s="1"/>
      <c r="F185" s="1"/>
      <c r="G185" s="1"/>
    </row>
    <row r="186" spans="1:8" x14ac:dyDescent="0.3">
      <c r="A186" s="1"/>
      <c r="B186" s="1"/>
      <c r="C186" s="1"/>
      <c r="D186" s="1"/>
      <c r="E186" s="1"/>
      <c r="F186" s="1"/>
      <c r="G186" s="1"/>
    </row>
    <row r="187" spans="1:8" x14ac:dyDescent="0.3">
      <c r="A187" s="1"/>
      <c r="B187" s="1"/>
      <c r="C187" s="1"/>
      <c r="D187" s="1"/>
      <c r="E187" s="1"/>
      <c r="F187" s="1"/>
      <c r="G187" s="1"/>
    </row>
    <row r="188" spans="1:8" x14ac:dyDescent="0.3">
      <c r="A188" s="1"/>
      <c r="B188" s="1"/>
      <c r="C188" s="1"/>
      <c r="D188" s="1"/>
      <c r="E188" s="1"/>
      <c r="F188" s="1"/>
      <c r="G188" s="1"/>
    </row>
    <row r="189" spans="1:8" x14ac:dyDescent="0.3">
      <c r="A189" s="1"/>
      <c r="B189" s="1"/>
      <c r="C189" s="1"/>
      <c r="D189" s="1"/>
      <c r="E189" s="1"/>
      <c r="F189" s="1"/>
      <c r="G189" s="1"/>
    </row>
    <row r="190" spans="1:8" x14ac:dyDescent="0.3">
      <c r="A190" s="1"/>
      <c r="B190" s="1"/>
      <c r="C190" s="1"/>
      <c r="D190" s="1"/>
      <c r="E190" s="1"/>
      <c r="F190" s="1"/>
      <c r="G190" s="1"/>
    </row>
    <row r="191" spans="1:8" x14ac:dyDescent="0.3">
      <c r="A191" s="1"/>
      <c r="B191" s="1"/>
      <c r="C191" s="1"/>
      <c r="D191" s="1"/>
      <c r="E191" s="1"/>
      <c r="F191" s="1"/>
      <c r="G191" s="1"/>
    </row>
    <row r="192" spans="1:8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2024-04-23T08:15:22Z</dcterms:created>
  <dcterms:modified xsi:type="dcterms:W3CDTF">2024-04-24T07:28:54Z</dcterms:modified>
</cp:coreProperties>
</file>