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C5687A87-3564-4591-91A7-FC370CBE89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182" i="1" l="1"/>
  <c r="I181" i="1"/>
  <c r="I178" i="1"/>
  <c r="I176" i="1"/>
  <c r="I174" i="1"/>
  <c r="H172" i="1"/>
  <c r="G172" i="1"/>
  <c r="H158" i="1"/>
  <c r="G158" i="1"/>
  <c r="I156" i="1"/>
  <c r="I146" i="1"/>
  <c r="H142" i="1"/>
  <c r="G142" i="1"/>
  <c r="I140" i="1"/>
  <c r="I139" i="1"/>
  <c r="I138" i="1"/>
  <c r="I134" i="1"/>
  <c r="I132" i="1"/>
  <c r="H126" i="1"/>
  <c r="G126" i="1"/>
  <c r="I123" i="1"/>
  <c r="I122" i="1"/>
  <c r="I120" i="1"/>
  <c r="I119" i="1"/>
  <c r="I116" i="1"/>
  <c r="I114" i="1"/>
  <c r="I111" i="1"/>
  <c r="H110" i="1"/>
  <c r="G110" i="1"/>
  <c r="I109" i="1"/>
  <c r="I108" i="1"/>
  <c r="I106" i="1"/>
  <c r="I103" i="1"/>
  <c r="I101" i="1"/>
  <c r="I95" i="1"/>
  <c r="I94" i="1"/>
  <c r="H93" i="1"/>
  <c r="G93" i="1"/>
  <c r="I91" i="1"/>
  <c r="I86" i="1"/>
  <c r="I83" i="1"/>
  <c r="I82" i="1"/>
  <c r="H81" i="1"/>
  <c r="G81" i="1"/>
  <c r="I78" i="1"/>
  <c r="I76" i="1"/>
  <c r="I75" i="1"/>
  <c r="I74" i="1"/>
  <c r="I73" i="1"/>
  <c r="I71" i="1"/>
  <c r="I70" i="1"/>
  <c r="I69" i="1"/>
  <c r="I66" i="1"/>
  <c r="I65" i="1"/>
  <c r="I64" i="1"/>
  <c r="I63" i="1"/>
  <c r="I62" i="1"/>
  <c r="H61" i="1"/>
  <c r="G61" i="1"/>
  <c r="I52" i="1"/>
  <c r="I49" i="1"/>
  <c r="H45" i="1"/>
  <c r="G45" i="1"/>
  <c r="I41" i="1"/>
  <c r="I40" i="1"/>
  <c r="I39" i="1"/>
  <c r="I37" i="1"/>
  <c r="I35" i="1"/>
  <c r="I33" i="1"/>
  <c r="I31" i="1"/>
  <c r="I30" i="1"/>
  <c r="H29" i="1"/>
  <c r="G29" i="1"/>
  <c r="I27" i="1"/>
  <c r="I21" i="1"/>
  <c r="I18" i="1"/>
  <c r="I17" i="1"/>
  <c r="H16" i="1"/>
  <c r="G16" i="1"/>
  <c r="I15" i="1"/>
  <c r="I12" i="1"/>
  <c r="I8" i="1"/>
  <c r="I7" i="1"/>
  <c r="I6" i="1"/>
  <c r="I4" i="1"/>
  <c r="H2" i="1"/>
  <c r="G2" i="1"/>
  <c r="I110" i="1" l="1"/>
  <c r="I81" i="1"/>
  <c r="I29" i="1"/>
  <c r="I2" i="1"/>
  <c r="I45" i="1"/>
  <c r="I126" i="1"/>
  <c r="G183" i="1"/>
  <c r="I16" i="1"/>
  <c r="I61" i="1"/>
  <c r="I172" i="1"/>
  <c r="I142" i="1"/>
  <c r="I93" i="1"/>
  <c r="H183" i="1"/>
  <c r="I183" i="1" l="1"/>
</calcChain>
</file>

<file path=xl/sharedStrings.xml><?xml version="1.0" encoding="utf-8"?>
<sst xmlns="http://schemas.openxmlformats.org/spreadsheetml/2006/main" count="710" uniqueCount="381">
  <si>
    <t>Kabupaten Manggarai Barat</t>
  </si>
  <si>
    <t>No</t>
  </si>
  <si>
    <t>Jumlah Balita</t>
  </si>
  <si>
    <t>Jumlah Balita Gizi Buruk</t>
  </si>
  <si>
    <t>Jumlah Balita Gizi Buruk yang mendapat tata laksana Balita Gizi Buruk</t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</si>
  <si>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</si>
  <si>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</si>
  <si>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</si>
  <si>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</si>
  <si>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</si>
  <si>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</si>
  <si>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</si>
  <si>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</si>
  <si>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</si>
  <si>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</si>
  <si>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</si>
  <si>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</si>
  <si>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</si>
  <si>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</si>
  <si>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</si>
  <si>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</si>
  <si>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</si>
  <si>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</si>
  <si>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</si>
  <si>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</si>
  <si>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</si>
  <si>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</si>
  <si>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</si>
  <si>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</si>
  <si>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</si>
  <si>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</si>
  <si>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</si>
  <si>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</si>
  <si>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</si>
  <si>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</si>
  <si>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</si>
  <si>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</si>
  <si>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</si>
  <si>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</si>
  <si>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</si>
  <si>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</si>
  <si>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</si>
  <si>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</si>
  <si>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</si>
  <si>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</si>
  <si>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</si>
  <si>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</si>
  <si>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</si>
  <si>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</si>
  <si>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</si>
  <si>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</si>
  <si>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</si>
  <si>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</si>
  <si>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</si>
  <si>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</si>
  <si>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</si>
  <si>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</si>
  <si>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</si>
  <si>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</si>
  <si>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</si>
  <si>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</si>
  <si>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</si>
  <si>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</si>
  <si>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</si>
  <si>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</si>
  <si>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</si>
  <si>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</si>
  <si>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</si>
  <si>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</si>
  <si>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</si>
  <si>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</si>
  <si>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</si>
  <si>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</si>
  <si>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</si>
  <si>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</si>
  <si>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</si>
  <si>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</si>
  <si>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</si>
  <si>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</si>
  <si>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</si>
  <si>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</si>
  <si>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</si>
  <si>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</si>
  <si>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</si>
  <si>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</si>
  <si>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</si>
  <si>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</si>
  <si>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</si>
  <si>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</si>
  <si>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</si>
  <si>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</si>
  <si>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</si>
  <si>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</si>
  <si>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</si>
  <si>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</si>
  <si>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</si>
  <si>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</si>
  <si>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</si>
  <si>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</si>
  <si>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</si>
  <si>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</si>
  <si>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</si>
  <si>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</si>
  <si>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</si>
  <si>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</si>
  <si>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</si>
  <si>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</si>
  <si>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</si>
  <si>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</si>
  <si>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</si>
  <si>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</si>
  <si>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</si>
  <si>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</si>
  <si>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</si>
  <si>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</si>
  <si>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</si>
  <si>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</si>
  <si>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</si>
  <si>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</si>
  <si>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</si>
  <si>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</si>
  <si>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</si>
  <si>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</si>
  <si>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</si>
  <si>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</si>
  <si>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</si>
  <si>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</si>
  <si>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</si>
  <si>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</si>
  <si>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</si>
  <si>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</si>
  <si>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</si>
  <si>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</si>
  <si>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</si>
  <si>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</si>
  <si>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</si>
  <si>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</si>
  <si>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</si>
  <si>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</si>
  <si>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</si>
  <si>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</si>
  <si>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</si>
  <si>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</si>
  <si>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</si>
  <si>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</si>
  <si>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</si>
  <si>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</si>
  <si>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</si>
  <si>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</si>
  <si>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</si>
  <si>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</si>
  <si>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</si>
  <si>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</si>
  <si>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</si>
  <si>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</si>
  <si>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</si>
  <si>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</si>
  <si>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</si>
  <si>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</si>
  <si>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</si>
  <si>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</si>
  <si>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</si>
  <si>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</si>
  <si>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</si>
  <si>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</si>
  <si>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</si>
  <si>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</si>
  <si>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</si>
  <si>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</si>
  <si>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</si>
  <si>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</si>
  <si>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</si>
  <si>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</si>
  <si>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</si>
  <si>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</si>
  <si>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</si>
  <si>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</si>
  <si>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</si>
  <si>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</si>
  <si>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</si>
  <si>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</si>
  <si>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</si>
  <si>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</si>
  <si>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</si>
  <si>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</si>
  <si>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</si>
  <si>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</si>
  <si>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</si>
  <si>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</si>
  <si>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</si>
  <si>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</si>
  <si>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</si>
  <si>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</si>
  <si>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</si>
  <si>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</si>
  <si>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</si>
  <si>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</si>
  <si>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</si>
  <si>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</si>
  <si>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</si>
  <si>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</si>
  <si>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</si>
  <si>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</si>
  <si>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</si>
  <si>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</si>
  <si>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</si>
  <si>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</si>
  <si>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</si>
  <si>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</si>
  <si>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</si>
  <si>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</si>
  <si>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</si>
  <si>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</si>
  <si>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</si>
  <si>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</si>
  <si>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</si>
  <si>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</si>
  <si>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</si>
  <si>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</si>
  <si>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</si>
  <si>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</si>
  <si>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</si>
  <si>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</si>
  <si>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</si>
  <si>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</si>
  <si>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</si>
  <si>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</si>
  <si>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</si>
  <si>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</si>
  <si>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</si>
  <si>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</si>
  <si>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</si>
  <si>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</si>
  <si>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</si>
  <si>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</si>
  <si>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</si>
  <si>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</si>
  <si>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</si>
  <si>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</si>
  <si>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</si>
  <si>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</si>
  <si>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</si>
  <si>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</si>
  <si>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</si>
  <si>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</si>
  <si>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</si>
  <si>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</si>
  <si>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</si>
  <si>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</si>
  <si>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</si>
  <si>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</si>
  <si>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</si>
  <si>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</si>
  <si>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</si>
  <si>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</si>
  <si>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</si>
  <si>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</si>
  <si>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</si>
  <si>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</si>
  <si>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</si>
  <si>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</si>
  <si>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</si>
  <si>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</si>
  <si>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</si>
  <si>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</si>
  <si>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</si>
  <si>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</si>
  <si>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</si>
  <si>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</si>
  <si>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</si>
  <si>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</si>
  <si>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</si>
  <si>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</si>
  <si>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</si>
  <si>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</si>
  <si>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</si>
  <si>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</si>
  <si>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</si>
  <si>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</si>
  <si>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</si>
  <si>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</si>
  <si>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</si>
  <si>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</si>
  <si>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</si>
  <si>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</si>
  <si>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</si>
  <si>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</si>
  <si>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</si>
  <si>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</si>
  <si>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</si>
  <si>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</si>
  <si>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</si>
  <si>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</si>
  <si>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</si>
  <si>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</si>
  <si>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</si>
  <si>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</si>
  <si>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</si>
  <si>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</si>
  <si>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</si>
  <si>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</si>
  <si>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</si>
  <si>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</si>
  <si>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</si>
  <si>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</si>
  <si>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</si>
  <si>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</si>
  <si>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</si>
  <si>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</si>
  <si>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</si>
  <si>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</si>
  <si>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</si>
  <si>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</si>
  <si>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</si>
  <si>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</si>
  <si>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</si>
  <si>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</si>
  <si>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</si>
  <si>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</si>
  <si>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</si>
  <si>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</si>
  <si>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</si>
  <si>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</si>
  <si>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</si>
  <si>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</si>
  <si>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</si>
  <si>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</si>
  <si>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</si>
  <si>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</si>
  <si>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</si>
  <si>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</si>
  <si>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</si>
  <si>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</si>
  <si>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</si>
  <si>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</si>
  <si>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</si>
  <si>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</si>
  <si>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</si>
  <si>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</si>
  <si>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</si>
  <si>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</si>
  <si>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</si>
  <si>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</si>
  <si>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</si>
  <si>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</si>
  <si>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</si>
  <si>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</si>
  <si>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</si>
  <si>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</si>
  <si>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</si>
  <si>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</si>
  <si>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</si>
  <si>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</si>
  <si>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</si>
  <si>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</si>
  <si>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</si>
  <si>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</si>
  <si>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</si>
  <si>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</si>
  <si>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</si>
  <si>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</si>
  <si>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</si>
  <si>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</si>
  <si>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</si>
  <si>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</si>
  <si>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</si>
  <si>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</si>
  <si>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</si>
  <si>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</si>
  <si>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</si>
  <si>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</si>
  <si>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</si>
  <si>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</si>
  <si>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</si>
  <si>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</si>
  <si>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</si>
  <si>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</si>
  <si>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</si>
  <si>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</si>
  <si>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>Kode kec</t>
  </si>
  <si>
    <t>Kode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</si>
</sst>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/>
    <xf numFmtId="164" fontId="3" fillId="0" borderId="10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164" fontId="2" fillId="0" borderId="3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wrapText="1"/>
    </xf>
    <xf numFmtId="164" fontId="2" fillId="0" borderId="6" xfId="0" applyNumberFormat="1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/>
    <xf numFmtId="0" fontId="2" fillId="0" borderId="2" xfId="0" applyFont="1" applyFill="1" applyBorder="1"/>
    <xf numFmtId="0" fontId="2" fillId="0" borderId="6" xfId="0" applyFont="1" applyFill="1" applyBorder="1"/>
    <xf numFmtId="0" fontId="1" fillId="0" borderId="12" xfId="0" applyFont="1" applyFill="1" applyBorder="1" applyAlignment="1">
      <alignment vertical="center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4" fillId="0" borderId="1" xfId="0" applyFont="1" applyFill="1" applyBorder="1"/>
    <xf numFmtId="1" fontId="2" fillId="0" borderId="11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0" fontId="6" fillId="0" borderId="12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wrapText="1"/>
    </xf>
    <xf numFmtId="2" fontId="6" fillId="0" borderId="17" xfId="0" applyNumberFormat="1" applyFont="1" applyFill="1" applyBorder="1" applyAlignment="1">
      <alignment horizontal="right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medium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left style="medium">
          <color rgb="FF000000"/>
        </left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B2A4BD-D68B-4F95-930C-B7A882C3E775}" name="Table1" displayName="Table1" ref="A1:I183" totalsRowShown="0" headerRowDxfId="0" tableBorderDxfId="10">
  <autoFilter ref="A1:I183" xr:uid="{D5B2A4BD-D68B-4F95-930C-B7A882C3E775}"/>
  <tableColumns count="9">
    <tableColumn id="1" xr3:uid="{2C1A85D6-E608-4B4F-9BC1-176EAE9BFC9E}" name="No" dataDxfId="9"/>
    <tableColumn id="2" xr3:uid="{04EC512F-5512-4C54-BBFA-12E6B6617EE0}" name="Kode kec" dataDxfId="8"/>
    <tableColumn id="3" xr3:uid="{832B1905-A585-49D5-A79B-95B3EF867435}" name="Nama Kec." dataDxfId="7"/>
    <tableColumn id="4" xr3:uid="{ED8A7B04-18B7-46EC-B704-0C541B16D03B}" name="Kode Desa" dataDxfId="6"/>
    <tableColumn id="5" xr3:uid="{8F5351C4-5388-4582-A184-5DC58D87B1E3}" name="Nama Desa/Kelurahan" dataDxfId="5"/>
    <tableColumn id="6" xr3:uid="{8B61D361-6D20-4853-9BC4-E7F4BBBAC31E}" name="Jumlah Balita" dataDxfId="4"/>
    <tableColumn id="7" xr3:uid="{0F90AE43-3597-45EA-80F5-D9A7781CED54}" name="Jumlah Balita Gizi Buruk" dataDxfId="3"/>
    <tableColumn id="8" xr3:uid="{D33B7620-6CD6-4330-9474-F440FD50ACC9}" name="Jumlah Balita Gizi Buruk yang mendapat tata laksana Balita Gizi Buruk" dataDxfId="2"/>
    <tableColumn id="9" xr3:uid="{57CD6B44-1C25-4C11-90EE-DEE66AC6106E}" name="Persentas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5"/>
  <sheetViews>
    <sheetView tabSelected="1" workbookViewId="0">
      <selection activeCell="A183" sqref="A183:I183"/>
    </sheetView>
  </sheetViews>
  <sheetFormatPr defaultColWidth="14.44140625" defaultRowHeight="14.4" x14ac:dyDescent="0.3"/>
  <cols>
    <col min="1" max="1" width="7" customWidth="1"/>
    <col min="2" max="2" width="10.21875" customWidth="1"/>
    <col min="3" max="3" width="14.6640625" customWidth="1"/>
    <col min="4" max="4" width="14.33203125" customWidth="1"/>
    <col min="5" max="5" width="21.109375" customWidth="1"/>
    <col min="6" max="6" width="13.6640625" customWidth="1"/>
    <col min="7" max="7" width="16" customWidth="1"/>
    <col min="8" max="8" width="19.21875" customWidth="1"/>
    <col min="9" max="9" width="11.109375" style="2" customWidth="1"/>
  </cols>
  <sheetData>
    <row r="1" spans="1:9" ht="91.5" customHeight="1" thickBot="1" x14ac:dyDescent="0.35">
      <c r="A1" s="32" t="s">
        <v>1</v>
      </c>
      <c r="B1" s="3" t="s">
        <v>379</v>
      </c>
      <c r="C1" s="3" t="s">
        <v>6</v>
      </c>
      <c r="D1" s="3" t="s">
        <v>380</v>
      </c>
      <c r="E1" s="3" t="s">
        <v>7</v>
      </c>
      <c r="F1" s="4" t="s">
        <v>2</v>
      </c>
      <c r="G1" s="4" t="s">
        <v>3</v>
      </c>
      <c r="H1" s="5" t="s">
        <v>4</v>
      </c>
      <c r="I1" s="6" t="s">
        <v>5</v>
      </c>
    </row>
    <row r="2" spans="1:9" ht="31.5" customHeight="1" thickBot="1" x14ac:dyDescent="0.35">
      <c r="A2" s="33"/>
      <c r="B2" s="7" t="s">
        <v>8</v>
      </c>
      <c r="C2" s="8" t="s">
        <v>9</v>
      </c>
      <c r="D2" s="9"/>
      <c r="E2" s="9"/>
      <c r="F2" s="10">
        <v>1554</v>
      </c>
      <c r="G2" s="10">
        <f>SUM(G3:G15)</f>
        <v>14</v>
      </c>
      <c r="H2" s="10">
        <f>SUM(H3:H15)</f>
        <v>14</v>
      </c>
      <c r="I2" s="38">
        <f t="shared" ref="I2:I65" si="0">H2/G2*100</f>
        <v>100</v>
      </c>
    </row>
    <row r="3" spans="1:9" ht="15.75" customHeight="1" x14ac:dyDescent="0.3">
      <c r="A3" s="34">
        <v>1</v>
      </c>
      <c r="B3" s="11" t="s">
        <v>8</v>
      </c>
      <c r="C3" s="12" t="s">
        <v>10</v>
      </c>
      <c r="D3" s="12" t="s">
        <v>11</v>
      </c>
      <c r="E3" s="12" t="s">
        <v>12</v>
      </c>
      <c r="F3" s="13">
        <v>176</v>
      </c>
      <c r="G3" s="13">
        <v>0</v>
      </c>
      <c r="H3" s="14">
        <v>0</v>
      </c>
      <c r="I3" s="39">
        <v>0</v>
      </c>
    </row>
    <row r="4" spans="1:9" ht="15.75" customHeight="1" x14ac:dyDescent="0.3">
      <c r="A4" s="35">
        <v>2</v>
      </c>
      <c r="B4" s="15" t="s">
        <v>8</v>
      </c>
      <c r="C4" s="16" t="s">
        <v>10</v>
      </c>
      <c r="D4" s="16" t="s">
        <v>13</v>
      </c>
      <c r="E4" s="16" t="s">
        <v>14</v>
      </c>
      <c r="F4" s="17">
        <v>83</v>
      </c>
      <c r="G4" s="17">
        <v>1</v>
      </c>
      <c r="H4" s="18">
        <v>1</v>
      </c>
      <c r="I4" s="40">
        <f t="shared" si="0"/>
        <v>100</v>
      </c>
    </row>
    <row r="5" spans="1:9" ht="15.75" customHeight="1" x14ac:dyDescent="0.3">
      <c r="A5" s="35">
        <v>3</v>
      </c>
      <c r="B5" s="15" t="s">
        <v>8</v>
      </c>
      <c r="C5" s="16" t="s">
        <v>10</v>
      </c>
      <c r="D5" s="16" t="s">
        <v>15</v>
      </c>
      <c r="E5" s="16" t="s">
        <v>16</v>
      </c>
      <c r="F5" s="17">
        <v>145</v>
      </c>
      <c r="G5" s="17">
        <v>0</v>
      </c>
      <c r="H5" s="18">
        <v>0</v>
      </c>
      <c r="I5" s="40">
        <v>0</v>
      </c>
    </row>
    <row r="6" spans="1:9" ht="15.75" customHeight="1" x14ac:dyDescent="0.3">
      <c r="A6" s="35">
        <v>4</v>
      </c>
      <c r="B6" s="15" t="s">
        <v>8</v>
      </c>
      <c r="C6" s="16" t="s">
        <v>10</v>
      </c>
      <c r="D6" s="16" t="s">
        <v>17</v>
      </c>
      <c r="E6" s="16" t="s">
        <v>18</v>
      </c>
      <c r="F6" s="17">
        <v>99</v>
      </c>
      <c r="G6" s="17">
        <v>2</v>
      </c>
      <c r="H6" s="18">
        <v>2</v>
      </c>
      <c r="I6" s="40">
        <f t="shared" si="0"/>
        <v>100</v>
      </c>
    </row>
    <row r="7" spans="1:9" ht="15.75" customHeight="1" x14ac:dyDescent="0.3">
      <c r="A7" s="35">
        <v>5</v>
      </c>
      <c r="B7" s="15" t="s">
        <v>8</v>
      </c>
      <c r="C7" s="16" t="s">
        <v>10</v>
      </c>
      <c r="D7" s="16" t="s">
        <v>19</v>
      </c>
      <c r="E7" s="16" t="s">
        <v>20</v>
      </c>
      <c r="F7" s="17">
        <v>134</v>
      </c>
      <c r="G7" s="17">
        <v>3</v>
      </c>
      <c r="H7" s="18">
        <v>3</v>
      </c>
      <c r="I7" s="40">
        <f t="shared" si="0"/>
        <v>100</v>
      </c>
    </row>
    <row r="8" spans="1:9" ht="15.75" customHeight="1" x14ac:dyDescent="0.3">
      <c r="A8" s="35">
        <v>6</v>
      </c>
      <c r="B8" s="15" t="s">
        <v>8</v>
      </c>
      <c r="C8" s="16" t="s">
        <v>10</v>
      </c>
      <c r="D8" s="16" t="s">
        <v>21</v>
      </c>
      <c r="E8" s="16" t="s">
        <v>22</v>
      </c>
      <c r="F8" s="17">
        <v>132</v>
      </c>
      <c r="G8" s="17">
        <v>2</v>
      </c>
      <c r="H8" s="18">
        <v>2</v>
      </c>
      <c r="I8" s="40">
        <f t="shared" si="0"/>
        <v>100</v>
      </c>
    </row>
    <row r="9" spans="1:9" ht="15.75" customHeight="1" x14ac:dyDescent="0.3">
      <c r="A9" s="35">
        <v>7</v>
      </c>
      <c r="B9" s="15" t="s">
        <v>8</v>
      </c>
      <c r="C9" s="16" t="s">
        <v>10</v>
      </c>
      <c r="D9" s="16" t="s">
        <v>23</v>
      </c>
      <c r="E9" s="16" t="s">
        <v>24</v>
      </c>
      <c r="F9" s="17">
        <v>109</v>
      </c>
      <c r="G9" s="17">
        <v>0</v>
      </c>
      <c r="H9" s="18">
        <v>0</v>
      </c>
      <c r="I9" s="40">
        <v>0</v>
      </c>
    </row>
    <row r="10" spans="1:9" ht="15.75" customHeight="1" x14ac:dyDescent="0.3">
      <c r="A10" s="35">
        <v>8</v>
      </c>
      <c r="B10" s="15" t="s">
        <v>8</v>
      </c>
      <c r="C10" s="16" t="s">
        <v>10</v>
      </c>
      <c r="D10" s="16" t="s">
        <v>25</v>
      </c>
      <c r="E10" s="16" t="s">
        <v>26</v>
      </c>
      <c r="F10" s="17">
        <v>129</v>
      </c>
      <c r="G10" s="17">
        <v>0</v>
      </c>
      <c r="H10" s="18">
        <v>0</v>
      </c>
      <c r="I10" s="40">
        <v>0</v>
      </c>
    </row>
    <row r="11" spans="1:9" ht="15.75" customHeight="1" x14ac:dyDescent="0.3">
      <c r="A11" s="35">
        <v>9</v>
      </c>
      <c r="B11" s="15" t="s">
        <v>8</v>
      </c>
      <c r="C11" s="16" t="s">
        <v>10</v>
      </c>
      <c r="D11" s="16" t="s">
        <v>27</v>
      </c>
      <c r="E11" s="16" t="s">
        <v>28</v>
      </c>
      <c r="F11" s="17">
        <v>111</v>
      </c>
      <c r="G11" s="17">
        <v>0</v>
      </c>
      <c r="H11" s="18">
        <v>0</v>
      </c>
      <c r="I11" s="40">
        <v>0</v>
      </c>
    </row>
    <row r="12" spans="1:9" ht="15.75" customHeight="1" x14ac:dyDescent="0.3">
      <c r="A12" s="35">
        <v>10</v>
      </c>
      <c r="B12" s="15" t="s">
        <v>8</v>
      </c>
      <c r="C12" s="16" t="s">
        <v>10</v>
      </c>
      <c r="D12" s="16" t="s">
        <v>29</v>
      </c>
      <c r="E12" s="16" t="s">
        <v>30</v>
      </c>
      <c r="F12" s="17">
        <v>128</v>
      </c>
      <c r="G12" s="17">
        <v>2</v>
      </c>
      <c r="H12" s="18">
        <v>2</v>
      </c>
      <c r="I12" s="40">
        <f t="shared" si="0"/>
        <v>100</v>
      </c>
    </row>
    <row r="13" spans="1:9" ht="15.75" customHeight="1" x14ac:dyDescent="0.3">
      <c r="A13" s="35">
        <v>11</v>
      </c>
      <c r="B13" s="15" t="s">
        <v>8</v>
      </c>
      <c r="C13" s="16" t="s">
        <v>10</v>
      </c>
      <c r="D13" s="16" t="s">
        <v>31</v>
      </c>
      <c r="E13" s="16" t="s">
        <v>32</v>
      </c>
      <c r="F13" s="17">
        <v>114</v>
      </c>
      <c r="G13" s="17">
        <v>0</v>
      </c>
      <c r="H13" s="18">
        <v>0</v>
      </c>
      <c r="I13" s="40">
        <v>0</v>
      </c>
    </row>
    <row r="14" spans="1:9" ht="15.75" customHeight="1" x14ac:dyDescent="0.3">
      <c r="A14" s="35">
        <v>12</v>
      </c>
      <c r="B14" s="15" t="s">
        <v>8</v>
      </c>
      <c r="C14" s="16" t="s">
        <v>10</v>
      </c>
      <c r="D14" s="16" t="s">
        <v>33</v>
      </c>
      <c r="E14" s="16" t="s">
        <v>34</v>
      </c>
      <c r="F14" s="17">
        <v>35</v>
      </c>
      <c r="G14" s="17">
        <v>0</v>
      </c>
      <c r="H14" s="18">
        <v>0</v>
      </c>
      <c r="I14" s="40">
        <v>0</v>
      </c>
    </row>
    <row r="15" spans="1:9" ht="15.75" customHeight="1" thickBot="1" x14ac:dyDescent="0.35">
      <c r="A15" s="36">
        <v>13</v>
      </c>
      <c r="B15" s="19" t="s">
        <v>8</v>
      </c>
      <c r="C15" s="20" t="s">
        <v>10</v>
      </c>
      <c r="D15" s="20" t="s">
        <v>35</v>
      </c>
      <c r="E15" s="20" t="s">
        <v>36</v>
      </c>
      <c r="F15" s="21">
        <v>159</v>
      </c>
      <c r="G15" s="21">
        <v>4</v>
      </c>
      <c r="H15" s="22">
        <v>4</v>
      </c>
      <c r="I15" s="41">
        <f t="shared" si="0"/>
        <v>100</v>
      </c>
    </row>
    <row r="16" spans="1:9" ht="31.5" customHeight="1" thickBot="1" x14ac:dyDescent="0.35">
      <c r="A16" s="33"/>
      <c r="B16" s="23" t="s">
        <v>37</v>
      </c>
      <c r="C16" s="8" t="s">
        <v>38</v>
      </c>
      <c r="D16" s="9"/>
      <c r="E16" s="9"/>
      <c r="F16" s="10">
        <v>1009</v>
      </c>
      <c r="G16" s="10">
        <f>SUM(G17:G28)</f>
        <v>6</v>
      </c>
      <c r="H16" s="10">
        <f>SUM(H17:H28)</f>
        <v>6</v>
      </c>
      <c r="I16" s="38">
        <f t="shared" si="0"/>
        <v>100</v>
      </c>
    </row>
    <row r="17" spans="1:9" ht="15.75" customHeight="1" x14ac:dyDescent="0.3">
      <c r="A17" s="34">
        <v>14</v>
      </c>
      <c r="B17" s="11" t="s">
        <v>37</v>
      </c>
      <c r="C17" s="12" t="s">
        <v>39</v>
      </c>
      <c r="D17" s="12" t="s">
        <v>40</v>
      </c>
      <c r="E17" s="12" t="s">
        <v>41</v>
      </c>
      <c r="F17" s="13">
        <v>51</v>
      </c>
      <c r="G17" s="13">
        <v>2</v>
      </c>
      <c r="H17" s="14">
        <v>2</v>
      </c>
      <c r="I17" s="39">
        <f t="shared" si="0"/>
        <v>100</v>
      </c>
    </row>
    <row r="18" spans="1:9" ht="15.75" customHeight="1" x14ac:dyDescent="0.3">
      <c r="A18" s="35">
        <v>15</v>
      </c>
      <c r="B18" s="15" t="s">
        <v>37</v>
      </c>
      <c r="C18" s="16" t="s">
        <v>39</v>
      </c>
      <c r="D18" s="16" t="s">
        <v>42</v>
      </c>
      <c r="E18" s="16" t="s">
        <v>43</v>
      </c>
      <c r="F18" s="17">
        <v>82</v>
      </c>
      <c r="G18" s="17">
        <v>2</v>
      </c>
      <c r="H18" s="18">
        <v>2</v>
      </c>
      <c r="I18" s="40">
        <f t="shared" si="0"/>
        <v>100</v>
      </c>
    </row>
    <row r="19" spans="1:9" ht="15.75" customHeight="1" x14ac:dyDescent="0.3">
      <c r="A19" s="35">
        <v>16</v>
      </c>
      <c r="B19" s="15" t="s">
        <v>37</v>
      </c>
      <c r="C19" s="16" t="s">
        <v>39</v>
      </c>
      <c r="D19" s="16" t="s">
        <v>44</v>
      </c>
      <c r="E19" s="16" t="s">
        <v>45</v>
      </c>
      <c r="F19" s="17">
        <v>100</v>
      </c>
      <c r="G19" s="17">
        <v>0</v>
      </c>
      <c r="H19" s="18">
        <v>0</v>
      </c>
      <c r="I19" s="40">
        <v>0</v>
      </c>
    </row>
    <row r="20" spans="1:9" ht="15.75" customHeight="1" x14ac:dyDescent="0.3">
      <c r="A20" s="35">
        <v>17</v>
      </c>
      <c r="B20" s="15" t="s">
        <v>37</v>
      </c>
      <c r="C20" s="16" t="s">
        <v>39</v>
      </c>
      <c r="D20" s="16" t="s">
        <v>46</v>
      </c>
      <c r="E20" s="16" t="s">
        <v>47</v>
      </c>
      <c r="F20" s="17">
        <v>165</v>
      </c>
      <c r="G20" s="17">
        <v>0</v>
      </c>
      <c r="H20" s="18">
        <v>0</v>
      </c>
      <c r="I20" s="40">
        <v>0</v>
      </c>
    </row>
    <row r="21" spans="1:9" ht="15.75" customHeight="1" x14ac:dyDescent="0.3">
      <c r="A21" s="35">
        <v>18</v>
      </c>
      <c r="B21" s="15" t="s">
        <v>37</v>
      </c>
      <c r="C21" s="16" t="s">
        <v>39</v>
      </c>
      <c r="D21" s="16" t="s">
        <v>48</v>
      </c>
      <c r="E21" s="16" t="s">
        <v>49</v>
      </c>
      <c r="F21" s="17">
        <v>119</v>
      </c>
      <c r="G21" s="17">
        <v>1</v>
      </c>
      <c r="H21" s="18">
        <v>1</v>
      </c>
      <c r="I21" s="40">
        <f t="shared" si="0"/>
        <v>100</v>
      </c>
    </row>
    <row r="22" spans="1:9" ht="15.75" customHeight="1" x14ac:dyDescent="0.3">
      <c r="A22" s="35">
        <v>19</v>
      </c>
      <c r="B22" s="15" t="s">
        <v>37</v>
      </c>
      <c r="C22" s="16" t="s">
        <v>39</v>
      </c>
      <c r="D22" s="16" t="s">
        <v>50</v>
      </c>
      <c r="E22" s="16" t="s">
        <v>51</v>
      </c>
      <c r="F22" s="17">
        <v>70</v>
      </c>
      <c r="G22" s="17">
        <v>0</v>
      </c>
      <c r="H22" s="18">
        <v>0</v>
      </c>
      <c r="I22" s="40">
        <v>0</v>
      </c>
    </row>
    <row r="23" spans="1:9" ht="15.75" customHeight="1" x14ac:dyDescent="0.3">
      <c r="A23" s="35">
        <v>20</v>
      </c>
      <c r="B23" s="15" t="s">
        <v>37</v>
      </c>
      <c r="C23" s="16" t="s">
        <v>39</v>
      </c>
      <c r="D23" s="16" t="s">
        <v>52</v>
      </c>
      <c r="E23" s="16" t="s">
        <v>53</v>
      </c>
      <c r="F23" s="17">
        <v>67</v>
      </c>
      <c r="G23" s="17">
        <v>0</v>
      </c>
      <c r="H23" s="18">
        <v>0</v>
      </c>
      <c r="I23" s="40">
        <v>0</v>
      </c>
    </row>
    <row r="24" spans="1:9" ht="15.75" customHeight="1" x14ac:dyDescent="0.3">
      <c r="A24" s="35">
        <v>21</v>
      </c>
      <c r="B24" s="15" t="s">
        <v>37</v>
      </c>
      <c r="C24" s="16" t="s">
        <v>39</v>
      </c>
      <c r="D24" s="16" t="s">
        <v>54</v>
      </c>
      <c r="E24" s="16" t="s">
        <v>55</v>
      </c>
      <c r="F24" s="17">
        <v>109</v>
      </c>
      <c r="G24" s="17">
        <v>0</v>
      </c>
      <c r="H24" s="18">
        <v>0</v>
      </c>
      <c r="I24" s="40">
        <v>0</v>
      </c>
    </row>
    <row r="25" spans="1:9" ht="15.75" customHeight="1" x14ac:dyDescent="0.3">
      <c r="A25" s="35">
        <v>22</v>
      </c>
      <c r="B25" s="15" t="s">
        <v>37</v>
      </c>
      <c r="C25" s="16" t="s">
        <v>39</v>
      </c>
      <c r="D25" s="16" t="s">
        <v>56</v>
      </c>
      <c r="E25" s="16" t="s">
        <v>57</v>
      </c>
      <c r="F25" s="17">
        <v>49</v>
      </c>
      <c r="G25" s="17">
        <v>0</v>
      </c>
      <c r="H25" s="18">
        <v>0</v>
      </c>
      <c r="I25" s="40">
        <v>0</v>
      </c>
    </row>
    <row r="26" spans="1:9" ht="15.75" customHeight="1" x14ac:dyDescent="0.3">
      <c r="A26" s="35">
        <v>23</v>
      </c>
      <c r="B26" s="15" t="s">
        <v>37</v>
      </c>
      <c r="C26" s="16" t="s">
        <v>39</v>
      </c>
      <c r="D26" s="16" t="s">
        <v>58</v>
      </c>
      <c r="E26" s="16" t="s">
        <v>59</v>
      </c>
      <c r="F26" s="17">
        <v>53</v>
      </c>
      <c r="G26" s="17">
        <v>0</v>
      </c>
      <c r="H26" s="18">
        <v>0</v>
      </c>
      <c r="I26" s="40">
        <v>0</v>
      </c>
    </row>
    <row r="27" spans="1:9" ht="15.75" customHeight="1" x14ac:dyDescent="0.3">
      <c r="A27" s="35">
        <v>24</v>
      </c>
      <c r="B27" s="15" t="s">
        <v>37</v>
      </c>
      <c r="C27" s="16" t="s">
        <v>39</v>
      </c>
      <c r="D27" s="16" t="s">
        <v>60</v>
      </c>
      <c r="E27" s="16" t="s">
        <v>61</v>
      </c>
      <c r="F27" s="17">
        <v>109</v>
      </c>
      <c r="G27" s="17">
        <v>1</v>
      </c>
      <c r="H27" s="18">
        <v>1</v>
      </c>
      <c r="I27" s="40">
        <f t="shared" si="0"/>
        <v>100</v>
      </c>
    </row>
    <row r="28" spans="1:9" ht="15.75" customHeight="1" thickBot="1" x14ac:dyDescent="0.35">
      <c r="A28" s="36">
        <v>25</v>
      </c>
      <c r="B28" s="19" t="s">
        <v>37</v>
      </c>
      <c r="C28" s="20" t="s">
        <v>39</v>
      </c>
      <c r="D28" s="20" t="s">
        <v>62</v>
      </c>
      <c r="E28" s="20" t="s">
        <v>63</v>
      </c>
      <c r="F28" s="21">
        <v>35</v>
      </c>
      <c r="G28" s="21">
        <v>0</v>
      </c>
      <c r="H28" s="22">
        <v>0</v>
      </c>
      <c r="I28" s="41">
        <v>0</v>
      </c>
    </row>
    <row r="29" spans="1:9" ht="30.75" customHeight="1" thickBot="1" x14ac:dyDescent="0.35">
      <c r="A29" s="33"/>
      <c r="B29" s="7" t="s">
        <v>64</v>
      </c>
      <c r="C29" s="8" t="s">
        <v>65</v>
      </c>
      <c r="D29" s="9"/>
      <c r="E29" s="9"/>
      <c r="F29" s="10">
        <v>2946</v>
      </c>
      <c r="G29" s="10">
        <f>SUM(G30:G44)</f>
        <v>48</v>
      </c>
      <c r="H29" s="10">
        <f>SUM(H30:H44)</f>
        <v>48</v>
      </c>
      <c r="I29" s="38">
        <f t="shared" si="0"/>
        <v>100</v>
      </c>
    </row>
    <row r="30" spans="1:9" ht="15.75" customHeight="1" x14ac:dyDescent="0.3">
      <c r="A30" s="34">
        <v>26</v>
      </c>
      <c r="B30" s="11" t="s">
        <v>64</v>
      </c>
      <c r="C30" s="12" t="s">
        <v>66</v>
      </c>
      <c r="D30" s="12" t="s">
        <v>67</v>
      </c>
      <c r="E30" s="12" t="s">
        <v>68</v>
      </c>
      <c r="F30" s="13">
        <v>494</v>
      </c>
      <c r="G30" s="13">
        <v>18</v>
      </c>
      <c r="H30" s="14">
        <v>18</v>
      </c>
      <c r="I30" s="39">
        <f t="shared" si="0"/>
        <v>100</v>
      </c>
    </row>
    <row r="31" spans="1:9" ht="15.75" customHeight="1" x14ac:dyDescent="0.3">
      <c r="A31" s="35">
        <v>27</v>
      </c>
      <c r="B31" s="15" t="s">
        <v>64</v>
      </c>
      <c r="C31" s="16" t="s">
        <v>66</v>
      </c>
      <c r="D31" s="16" t="s">
        <v>69</v>
      </c>
      <c r="E31" s="16" t="s">
        <v>70</v>
      </c>
      <c r="F31" s="17">
        <v>149</v>
      </c>
      <c r="G31" s="17">
        <v>1</v>
      </c>
      <c r="H31" s="18">
        <v>1</v>
      </c>
      <c r="I31" s="40">
        <f t="shared" si="0"/>
        <v>100</v>
      </c>
    </row>
    <row r="32" spans="1:9" ht="15.75" customHeight="1" x14ac:dyDescent="0.3">
      <c r="A32" s="35">
        <v>28</v>
      </c>
      <c r="B32" s="15" t="s">
        <v>64</v>
      </c>
      <c r="C32" s="16" t="s">
        <v>66</v>
      </c>
      <c r="D32" s="16" t="s">
        <v>71</v>
      </c>
      <c r="E32" s="16" t="s">
        <v>72</v>
      </c>
      <c r="F32" s="17">
        <v>222</v>
      </c>
      <c r="G32" s="17">
        <v>0</v>
      </c>
      <c r="H32" s="18">
        <v>0</v>
      </c>
      <c r="I32" s="40">
        <v>0</v>
      </c>
    </row>
    <row r="33" spans="1:9" ht="15.75" customHeight="1" x14ac:dyDescent="0.3">
      <c r="A33" s="35">
        <v>29</v>
      </c>
      <c r="B33" s="15" t="s">
        <v>64</v>
      </c>
      <c r="C33" s="16" t="s">
        <v>66</v>
      </c>
      <c r="D33" s="16" t="s">
        <v>73</v>
      </c>
      <c r="E33" s="16" t="s">
        <v>74</v>
      </c>
      <c r="F33" s="17">
        <v>193</v>
      </c>
      <c r="G33" s="17">
        <v>4</v>
      </c>
      <c r="H33" s="18">
        <v>4</v>
      </c>
      <c r="I33" s="40">
        <f t="shared" si="0"/>
        <v>100</v>
      </c>
    </row>
    <row r="34" spans="1:9" ht="15.75" customHeight="1" x14ac:dyDescent="0.3">
      <c r="A34" s="35">
        <v>30</v>
      </c>
      <c r="B34" s="15" t="s">
        <v>64</v>
      </c>
      <c r="C34" s="16" t="s">
        <v>66</v>
      </c>
      <c r="D34" s="16" t="s">
        <v>75</v>
      </c>
      <c r="E34" s="16" t="s">
        <v>76</v>
      </c>
      <c r="F34" s="17">
        <v>204</v>
      </c>
      <c r="G34" s="17">
        <v>0</v>
      </c>
      <c r="H34" s="18">
        <v>0</v>
      </c>
      <c r="I34" s="40">
        <v>0</v>
      </c>
    </row>
    <row r="35" spans="1:9" ht="15.75" customHeight="1" x14ac:dyDescent="0.3">
      <c r="A35" s="35">
        <v>31</v>
      </c>
      <c r="B35" s="15" t="s">
        <v>64</v>
      </c>
      <c r="C35" s="16" t="s">
        <v>66</v>
      </c>
      <c r="D35" s="16" t="s">
        <v>77</v>
      </c>
      <c r="E35" s="16" t="s">
        <v>78</v>
      </c>
      <c r="F35" s="17">
        <v>243</v>
      </c>
      <c r="G35" s="17">
        <v>6</v>
      </c>
      <c r="H35" s="18">
        <v>6</v>
      </c>
      <c r="I35" s="40">
        <f t="shared" si="0"/>
        <v>100</v>
      </c>
    </row>
    <row r="36" spans="1:9" ht="15.75" customHeight="1" x14ac:dyDescent="0.3">
      <c r="A36" s="35">
        <v>32</v>
      </c>
      <c r="B36" s="15" t="s">
        <v>64</v>
      </c>
      <c r="C36" s="16" t="s">
        <v>66</v>
      </c>
      <c r="D36" s="16" t="s">
        <v>79</v>
      </c>
      <c r="E36" s="16" t="s">
        <v>80</v>
      </c>
      <c r="F36" s="17">
        <v>272</v>
      </c>
      <c r="G36" s="17">
        <v>0</v>
      </c>
      <c r="H36" s="18">
        <v>0</v>
      </c>
      <c r="I36" s="40">
        <v>0</v>
      </c>
    </row>
    <row r="37" spans="1:9" ht="15.75" customHeight="1" x14ac:dyDescent="0.3">
      <c r="A37" s="35">
        <v>33</v>
      </c>
      <c r="B37" s="15" t="s">
        <v>64</v>
      </c>
      <c r="C37" s="16" t="s">
        <v>66</v>
      </c>
      <c r="D37" s="16" t="s">
        <v>81</v>
      </c>
      <c r="E37" s="16" t="s">
        <v>82</v>
      </c>
      <c r="F37" s="17">
        <v>169</v>
      </c>
      <c r="G37" s="17">
        <v>4</v>
      </c>
      <c r="H37" s="18">
        <v>4</v>
      </c>
      <c r="I37" s="40">
        <f t="shared" si="0"/>
        <v>100</v>
      </c>
    </row>
    <row r="38" spans="1:9" ht="15.75" customHeight="1" x14ac:dyDescent="0.3">
      <c r="A38" s="35">
        <v>34</v>
      </c>
      <c r="B38" s="15" t="s">
        <v>64</v>
      </c>
      <c r="C38" s="16" t="s">
        <v>66</v>
      </c>
      <c r="D38" s="16" t="s">
        <v>83</v>
      </c>
      <c r="E38" s="16" t="s">
        <v>84</v>
      </c>
      <c r="F38" s="17">
        <v>156</v>
      </c>
      <c r="G38" s="17">
        <v>0</v>
      </c>
      <c r="H38" s="18">
        <v>0</v>
      </c>
      <c r="I38" s="40">
        <v>0</v>
      </c>
    </row>
    <row r="39" spans="1:9" ht="15.75" customHeight="1" x14ac:dyDescent="0.3">
      <c r="A39" s="35">
        <v>35</v>
      </c>
      <c r="B39" s="15" t="s">
        <v>64</v>
      </c>
      <c r="C39" s="16" t="s">
        <v>66</v>
      </c>
      <c r="D39" s="16" t="s">
        <v>85</v>
      </c>
      <c r="E39" s="16" t="s">
        <v>86</v>
      </c>
      <c r="F39" s="17">
        <v>221</v>
      </c>
      <c r="G39" s="17">
        <v>8</v>
      </c>
      <c r="H39" s="18">
        <v>8</v>
      </c>
      <c r="I39" s="40">
        <f t="shared" si="0"/>
        <v>100</v>
      </c>
    </row>
    <row r="40" spans="1:9" ht="15.75" customHeight="1" x14ac:dyDescent="0.3">
      <c r="A40" s="35">
        <v>36</v>
      </c>
      <c r="B40" s="15" t="s">
        <v>64</v>
      </c>
      <c r="C40" s="16" t="s">
        <v>66</v>
      </c>
      <c r="D40" s="16" t="s">
        <v>87</v>
      </c>
      <c r="E40" s="16" t="s">
        <v>88</v>
      </c>
      <c r="F40" s="17">
        <v>179</v>
      </c>
      <c r="G40" s="17">
        <v>6</v>
      </c>
      <c r="H40" s="18">
        <v>6</v>
      </c>
      <c r="I40" s="40">
        <f t="shared" si="0"/>
        <v>100</v>
      </c>
    </row>
    <row r="41" spans="1:9" ht="15.75" customHeight="1" x14ac:dyDescent="0.3">
      <c r="A41" s="35">
        <v>37</v>
      </c>
      <c r="B41" s="15" t="s">
        <v>64</v>
      </c>
      <c r="C41" s="16" t="s">
        <v>66</v>
      </c>
      <c r="D41" s="16" t="s">
        <v>89</v>
      </c>
      <c r="E41" s="16" t="s">
        <v>90</v>
      </c>
      <c r="F41" s="17">
        <v>132</v>
      </c>
      <c r="G41" s="17">
        <v>1</v>
      </c>
      <c r="H41" s="18">
        <v>1</v>
      </c>
      <c r="I41" s="40">
        <f t="shared" si="0"/>
        <v>100</v>
      </c>
    </row>
    <row r="42" spans="1:9" ht="15.75" customHeight="1" x14ac:dyDescent="0.3">
      <c r="A42" s="35">
        <v>38</v>
      </c>
      <c r="B42" s="15" t="s">
        <v>64</v>
      </c>
      <c r="C42" s="16" t="s">
        <v>66</v>
      </c>
      <c r="D42" s="16" t="s">
        <v>91</v>
      </c>
      <c r="E42" s="16" t="s">
        <v>92</v>
      </c>
      <c r="F42" s="17">
        <v>115</v>
      </c>
      <c r="G42" s="17">
        <v>0</v>
      </c>
      <c r="H42" s="18">
        <v>0</v>
      </c>
      <c r="I42" s="40">
        <v>0</v>
      </c>
    </row>
    <row r="43" spans="1:9" ht="15.75" customHeight="1" x14ac:dyDescent="0.3">
      <c r="A43" s="35">
        <v>39</v>
      </c>
      <c r="B43" s="15" t="s">
        <v>64</v>
      </c>
      <c r="C43" s="16" t="s">
        <v>66</v>
      </c>
      <c r="D43" s="16" t="s">
        <v>93</v>
      </c>
      <c r="E43" s="16" t="s">
        <v>94</v>
      </c>
      <c r="F43" s="17">
        <v>154</v>
      </c>
      <c r="G43" s="17">
        <v>0</v>
      </c>
      <c r="H43" s="18">
        <v>0</v>
      </c>
      <c r="I43" s="40">
        <v>0</v>
      </c>
    </row>
    <row r="44" spans="1:9" ht="15.75" customHeight="1" thickBot="1" x14ac:dyDescent="0.35">
      <c r="A44" s="36">
        <v>40</v>
      </c>
      <c r="B44" s="19" t="s">
        <v>64</v>
      </c>
      <c r="C44" s="20" t="s">
        <v>66</v>
      </c>
      <c r="D44" s="20" t="s">
        <v>95</v>
      </c>
      <c r="E44" s="20" t="s">
        <v>96</v>
      </c>
      <c r="F44" s="21">
        <v>43</v>
      </c>
      <c r="G44" s="21">
        <v>0</v>
      </c>
      <c r="H44" s="22">
        <v>0</v>
      </c>
      <c r="I44" s="41">
        <v>0</v>
      </c>
    </row>
    <row r="45" spans="1:9" ht="36" customHeight="1" thickBot="1" x14ac:dyDescent="0.35">
      <c r="A45" s="33"/>
      <c r="B45" s="24" t="s">
        <v>97</v>
      </c>
      <c r="C45" s="8" t="s">
        <v>98</v>
      </c>
      <c r="D45" s="9"/>
      <c r="E45" s="9"/>
      <c r="F45" s="10">
        <v>1188</v>
      </c>
      <c r="G45" s="10">
        <f>SUM(G46:G60)</f>
        <v>2</v>
      </c>
      <c r="H45" s="10">
        <f>SUM(H46:H60)</f>
        <v>2</v>
      </c>
      <c r="I45" s="38">
        <f t="shared" si="0"/>
        <v>100</v>
      </c>
    </row>
    <row r="46" spans="1:9" ht="15.75" customHeight="1" x14ac:dyDescent="0.3">
      <c r="A46" s="34">
        <v>41</v>
      </c>
      <c r="B46" s="11" t="s">
        <v>97</v>
      </c>
      <c r="C46" s="12" t="s">
        <v>99</v>
      </c>
      <c r="D46" s="12" t="s">
        <v>100</v>
      </c>
      <c r="E46" s="12" t="s">
        <v>101</v>
      </c>
      <c r="F46" s="25">
        <v>71</v>
      </c>
      <c r="G46" s="13">
        <v>0</v>
      </c>
      <c r="H46" s="14">
        <v>0</v>
      </c>
      <c r="I46" s="39">
        <v>0</v>
      </c>
    </row>
    <row r="47" spans="1:9" ht="15.75" customHeight="1" x14ac:dyDescent="0.3">
      <c r="A47" s="35">
        <v>42</v>
      </c>
      <c r="B47" s="15" t="s">
        <v>97</v>
      </c>
      <c r="C47" s="16" t="s">
        <v>99</v>
      </c>
      <c r="D47" s="16" t="s">
        <v>102</v>
      </c>
      <c r="E47" s="16" t="s">
        <v>103</v>
      </c>
      <c r="F47" s="26">
        <v>45</v>
      </c>
      <c r="G47" s="17">
        <v>0</v>
      </c>
      <c r="H47" s="18">
        <v>0</v>
      </c>
      <c r="I47" s="40">
        <v>0</v>
      </c>
    </row>
    <row r="48" spans="1:9" ht="15.75" customHeight="1" x14ac:dyDescent="0.3">
      <c r="A48" s="35">
        <v>43</v>
      </c>
      <c r="B48" s="15" t="s">
        <v>97</v>
      </c>
      <c r="C48" s="16" t="s">
        <v>99</v>
      </c>
      <c r="D48" s="16" t="s">
        <v>104</v>
      </c>
      <c r="E48" s="16" t="s">
        <v>105</v>
      </c>
      <c r="F48" s="26">
        <v>71</v>
      </c>
      <c r="G48" s="17">
        <v>0</v>
      </c>
      <c r="H48" s="18">
        <v>0</v>
      </c>
      <c r="I48" s="40">
        <v>0</v>
      </c>
    </row>
    <row r="49" spans="1:9" ht="15.75" customHeight="1" x14ac:dyDescent="0.3">
      <c r="A49" s="35">
        <v>44</v>
      </c>
      <c r="B49" s="15" t="s">
        <v>97</v>
      </c>
      <c r="C49" s="16" t="s">
        <v>99</v>
      </c>
      <c r="D49" s="16" t="s">
        <v>106</v>
      </c>
      <c r="E49" s="16" t="s">
        <v>107</v>
      </c>
      <c r="F49" s="16">
        <v>134</v>
      </c>
      <c r="G49" s="17">
        <v>1</v>
      </c>
      <c r="H49" s="18">
        <v>0</v>
      </c>
      <c r="I49" s="40">
        <f t="shared" si="0"/>
        <v>0</v>
      </c>
    </row>
    <row r="50" spans="1:9" ht="15.75" customHeight="1" x14ac:dyDescent="0.3">
      <c r="A50" s="35">
        <v>45</v>
      </c>
      <c r="B50" s="15" t="s">
        <v>97</v>
      </c>
      <c r="C50" s="16" t="s">
        <v>99</v>
      </c>
      <c r="D50" s="16" t="s">
        <v>108</v>
      </c>
      <c r="E50" s="16" t="s">
        <v>109</v>
      </c>
      <c r="F50" s="26">
        <v>123</v>
      </c>
      <c r="G50" s="17">
        <v>0</v>
      </c>
      <c r="H50" s="18">
        <v>1</v>
      </c>
      <c r="I50" s="40">
        <v>0</v>
      </c>
    </row>
    <row r="51" spans="1:9" ht="15.75" customHeight="1" x14ac:dyDescent="0.3">
      <c r="A51" s="35">
        <v>46</v>
      </c>
      <c r="B51" s="15" t="s">
        <v>97</v>
      </c>
      <c r="C51" s="16" t="s">
        <v>99</v>
      </c>
      <c r="D51" s="16" t="s">
        <v>110</v>
      </c>
      <c r="E51" s="16" t="s">
        <v>111</v>
      </c>
      <c r="F51" s="26">
        <v>92</v>
      </c>
      <c r="G51" s="17">
        <v>0</v>
      </c>
      <c r="H51" s="18">
        <v>0</v>
      </c>
      <c r="I51" s="40">
        <v>0</v>
      </c>
    </row>
    <row r="52" spans="1:9" ht="15.75" customHeight="1" x14ac:dyDescent="0.3">
      <c r="A52" s="35">
        <v>47</v>
      </c>
      <c r="B52" s="15" t="s">
        <v>97</v>
      </c>
      <c r="C52" s="16" t="s">
        <v>99</v>
      </c>
      <c r="D52" s="16" t="s">
        <v>112</v>
      </c>
      <c r="E52" s="16" t="s">
        <v>113</v>
      </c>
      <c r="F52" s="26">
        <v>106</v>
      </c>
      <c r="G52" s="17">
        <v>1</v>
      </c>
      <c r="H52" s="18">
        <v>0</v>
      </c>
      <c r="I52" s="40">
        <f t="shared" si="0"/>
        <v>0</v>
      </c>
    </row>
    <row r="53" spans="1:9" ht="15.75" customHeight="1" x14ac:dyDescent="0.3">
      <c r="A53" s="35">
        <v>48</v>
      </c>
      <c r="B53" s="15" t="s">
        <v>97</v>
      </c>
      <c r="C53" s="16" t="s">
        <v>99</v>
      </c>
      <c r="D53" s="16" t="s">
        <v>114</v>
      </c>
      <c r="E53" s="16" t="s">
        <v>115</v>
      </c>
      <c r="F53" s="26">
        <v>161</v>
      </c>
      <c r="G53" s="17">
        <v>0</v>
      </c>
      <c r="H53" s="18">
        <v>1</v>
      </c>
      <c r="I53" s="40">
        <v>0</v>
      </c>
    </row>
    <row r="54" spans="1:9" ht="15.75" customHeight="1" x14ac:dyDescent="0.3">
      <c r="A54" s="35">
        <v>49</v>
      </c>
      <c r="B54" s="15" t="s">
        <v>97</v>
      </c>
      <c r="C54" s="16" t="s">
        <v>99</v>
      </c>
      <c r="D54" s="16" t="s">
        <v>116</v>
      </c>
      <c r="E54" s="16" t="s">
        <v>99</v>
      </c>
      <c r="F54" s="26">
        <v>83</v>
      </c>
      <c r="G54" s="17">
        <v>0</v>
      </c>
      <c r="H54" s="18">
        <v>0</v>
      </c>
      <c r="I54" s="40">
        <v>0</v>
      </c>
    </row>
    <row r="55" spans="1:9" ht="15.75" customHeight="1" x14ac:dyDescent="0.3">
      <c r="A55" s="35">
        <v>50</v>
      </c>
      <c r="B55" s="15" t="s">
        <v>97</v>
      </c>
      <c r="C55" s="16" t="s">
        <v>99</v>
      </c>
      <c r="D55" s="16" t="s">
        <v>117</v>
      </c>
      <c r="E55" s="16" t="s">
        <v>118</v>
      </c>
      <c r="F55" s="26">
        <v>54</v>
      </c>
      <c r="G55" s="17">
        <v>0</v>
      </c>
      <c r="H55" s="18">
        <v>0</v>
      </c>
      <c r="I55" s="40">
        <v>0</v>
      </c>
    </row>
    <row r="56" spans="1:9" ht="15.75" customHeight="1" x14ac:dyDescent="0.3">
      <c r="A56" s="35">
        <v>51</v>
      </c>
      <c r="B56" s="15" t="s">
        <v>97</v>
      </c>
      <c r="C56" s="16" t="s">
        <v>99</v>
      </c>
      <c r="D56" s="16" t="s">
        <v>119</v>
      </c>
      <c r="E56" s="16" t="s">
        <v>120</v>
      </c>
      <c r="F56" s="26">
        <v>80</v>
      </c>
      <c r="G56" s="17">
        <v>0</v>
      </c>
      <c r="H56" s="18">
        <v>0</v>
      </c>
      <c r="I56" s="40">
        <v>0</v>
      </c>
    </row>
    <row r="57" spans="1:9" ht="15.75" customHeight="1" x14ac:dyDescent="0.3">
      <c r="A57" s="35">
        <v>52</v>
      </c>
      <c r="B57" s="15" t="s">
        <v>97</v>
      </c>
      <c r="C57" s="16" t="s">
        <v>99</v>
      </c>
      <c r="D57" s="16" t="s">
        <v>121</v>
      </c>
      <c r="E57" s="16" t="s">
        <v>122</v>
      </c>
      <c r="F57" s="26">
        <v>30</v>
      </c>
      <c r="G57" s="17">
        <v>0</v>
      </c>
      <c r="H57" s="18">
        <v>0</v>
      </c>
      <c r="I57" s="40">
        <v>0</v>
      </c>
    </row>
    <row r="58" spans="1:9" ht="15.75" customHeight="1" x14ac:dyDescent="0.3">
      <c r="A58" s="35">
        <v>53</v>
      </c>
      <c r="B58" s="15" t="s">
        <v>97</v>
      </c>
      <c r="C58" s="16" t="s">
        <v>99</v>
      </c>
      <c r="D58" s="16" t="s">
        <v>123</v>
      </c>
      <c r="E58" s="16" t="s">
        <v>124</v>
      </c>
      <c r="F58" s="26">
        <v>44</v>
      </c>
      <c r="G58" s="17">
        <v>0</v>
      </c>
      <c r="H58" s="18">
        <v>0</v>
      </c>
      <c r="I58" s="40">
        <v>0</v>
      </c>
    </row>
    <row r="59" spans="1:9" ht="15.75" customHeight="1" x14ac:dyDescent="0.3">
      <c r="A59" s="35">
        <v>54</v>
      </c>
      <c r="B59" s="15" t="s">
        <v>97</v>
      </c>
      <c r="C59" s="16" t="s">
        <v>99</v>
      </c>
      <c r="D59" s="16" t="s">
        <v>125</v>
      </c>
      <c r="E59" s="16" t="s">
        <v>126</v>
      </c>
      <c r="F59" s="26">
        <v>43</v>
      </c>
      <c r="G59" s="17">
        <v>0</v>
      </c>
      <c r="H59" s="18">
        <v>0</v>
      </c>
      <c r="I59" s="40">
        <v>0</v>
      </c>
    </row>
    <row r="60" spans="1:9" ht="15.75" customHeight="1" thickBot="1" x14ac:dyDescent="0.35">
      <c r="A60" s="36">
        <v>55</v>
      </c>
      <c r="B60" s="19" t="s">
        <v>97</v>
      </c>
      <c r="C60" s="20" t="s">
        <v>99</v>
      </c>
      <c r="D60" s="20" t="s">
        <v>127</v>
      </c>
      <c r="E60" s="20" t="s">
        <v>128</v>
      </c>
      <c r="F60" s="27">
        <v>51</v>
      </c>
      <c r="G60" s="21"/>
      <c r="H60" s="22">
        <v>0</v>
      </c>
      <c r="I60" s="41">
        <v>0</v>
      </c>
    </row>
    <row r="61" spans="1:9" ht="31.5" customHeight="1" thickBot="1" x14ac:dyDescent="0.35">
      <c r="A61" s="33"/>
      <c r="B61" s="24" t="s">
        <v>129</v>
      </c>
      <c r="C61" s="8" t="s">
        <v>130</v>
      </c>
      <c r="D61" s="9"/>
      <c r="E61" s="9"/>
      <c r="F61" s="10">
        <v>5594</v>
      </c>
      <c r="G61" s="10">
        <f>SUM(G62:G80)</f>
        <v>98</v>
      </c>
      <c r="H61" s="10">
        <f>SUM(H62:H80)</f>
        <v>98</v>
      </c>
      <c r="I61" s="38">
        <f t="shared" si="0"/>
        <v>100</v>
      </c>
    </row>
    <row r="62" spans="1:9" ht="15.75" customHeight="1" x14ac:dyDescent="0.3">
      <c r="A62" s="34">
        <v>56</v>
      </c>
      <c r="B62" s="11" t="s">
        <v>129</v>
      </c>
      <c r="C62" s="12" t="s">
        <v>131</v>
      </c>
      <c r="D62" s="12" t="s">
        <v>132</v>
      </c>
      <c r="E62" s="12" t="s">
        <v>133</v>
      </c>
      <c r="F62" s="13">
        <v>800</v>
      </c>
      <c r="G62" s="13">
        <v>10</v>
      </c>
      <c r="H62" s="14">
        <v>10</v>
      </c>
      <c r="I62" s="39">
        <f t="shared" si="0"/>
        <v>100</v>
      </c>
    </row>
    <row r="63" spans="1:9" ht="15.75" customHeight="1" x14ac:dyDescent="0.3">
      <c r="A63" s="35">
        <v>57</v>
      </c>
      <c r="B63" s="15" t="s">
        <v>129</v>
      </c>
      <c r="C63" s="16" t="s">
        <v>131</v>
      </c>
      <c r="D63" s="16" t="s">
        <v>134</v>
      </c>
      <c r="E63" s="16" t="s">
        <v>135</v>
      </c>
      <c r="F63" s="17">
        <v>561</v>
      </c>
      <c r="G63" s="17">
        <v>7</v>
      </c>
      <c r="H63" s="18">
        <v>7</v>
      </c>
      <c r="I63" s="40">
        <f t="shared" si="0"/>
        <v>100</v>
      </c>
    </row>
    <row r="64" spans="1:9" ht="15.75" customHeight="1" x14ac:dyDescent="0.3">
      <c r="A64" s="35">
        <v>58</v>
      </c>
      <c r="B64" s="15" t="s">
        <v>129</v>
      </c>
      <c r="C64" s="16" t="s">
        <v>131</v>
      </c>
      <c r="D64" s="16" t="s">
        <v>136</v>
      </c>
      <c r="E64" s="16" t="s">
        <v>131</v>
      </c>
      <c r="F64" s="17">
        <v>155</v>
      </c>
      <c r="G64" s="17">
        <v>6</v>
      </c>
      <c r="H64" s="18">
        <v>6</v>
      </c>
      <c r="I64" s="40">
        <f t="shared" si="0"/>
        <v>100</v>
      </c>
    </row>
    <row r="65" spans="1:9" ht="15.75" customHeight="1" x14ac:dyDescent="0.3">
      <c r="A65" s="35">
        <v>59</v>
      </c>
      <c r="B65" s="15" t="s">
        <v>129</v>
      </c>
      <c r="C65" s="16" t="s">
        <v>131</v>
      </c>
      <c r="D65" s="16" t="s">
        <v>137</v>
      </c>
      <c r="E65" s="16" t="s">
        <v>138</v>
      </c>
      <c r="F65" s="17">
        <v>197</v>
      </c>
      <c r="G65" s="17">
        <v>15</v>
      </c>
      <c r="H65" s="18">
        <v>15</v>
      </c>
      <c r="I65" s="40">
        <f t="shared" si="0"/>
        <v>100</v>
      </c>
    </row>
    <row r="66" spans="1:9" ht="15.75" customHeight="1" x14ac:dyDescent="0.3">
      <c r="A66" s="35">
        <v>60</v>
      </c>
      <c r="B66" s="15" t="s">
        <v>129</v>
      </c>
      <c r="C66" s="16" t="s">
        <v>131</v>
      </c>
      <c r="D66" s="16" t="s">
        <v>139</v>
      </c>
      <c r="E66" s="16" t="s">
        <v>140</v>
      </c>
      <c r="F66" s="17">
        <v>168</v>
      </c>
      <c r="G66" s="17">
        <v>3</v>
      </c>
      <c r="H66" s="18">
        <v>3</v>
      </c>
      <c r="I66" s="40">
        <f t="shared" ref="I66:I126" si="1">H66/G66*100</f>
        <v>100</v>
      </c>
    </row>
    <row r="67" spans="1:9" ht="15.75" customHeight="1" x14ac:dyDescent="0.3">
      <c r="A67" s="35">
        <v>61</v>
      </c>
      <c r="B67" s="15" t="s">
        <v>129</v>
      </c>
      <c r="C67" s="16" t="s">
        <v>131</v>
      </c>
      <c r="D67" s="16" t="s">
        <v>141</v>
      </c>
      <c r="E67" s="16" t="s">
        <v>142</v>
      </c>
      <c r="F67" s="17">
        <v>206</v>
      </c>
      <c r="G67" s="17">
        <v>0</v>
      </c>
      <c r="H67" s="18">
        <v>0</v>
      </c>
      <c r="I67" s="40">
        <v>0</v>
      </c>
    </row>
    <row r="68" spans="1:9" ht="15.75" customHeight="1" x14ac:dyDescent="0.3">
      <c r="A68" s="35">
        <v>62</v>
      </c>
      <c r="B68" s="15" t="s">
        <v>129</v>
      </c>
      <c r="C68" s="16" t="s">
        <v>131</v>
      </c>
      <c r="D68" s="16" t="s">
        <v>143</v>
      </c>
      <c r="E68" s="16" t="s">
        <v>144</v>
      </c>
      <c r="F68" s="17">
        <v>173</v>
      </c>
      <c r="G68" s="17">
        <v>0</v>
      </c>
      <c r="H68" s="18">
        <v>0</v>
      </c>
      <c r="I68" s="40">
        <v>0</v>
      </c>
    </row>
    <row r="69" spans="1:9" ht="15.75" customHeight="1" x14ac:dyDescent="0.3">
      <c r="A69" s="35">
        <v>63</v>
      </c>
      <c r="B69" s="15" t="s">
        <v>129</v>
      </c>
      <c r="C69" s="16" t="s">
        <v>131</v>
      </c>
      <c r="D69" s="16" t="s">
        <v>145</v>
      </c>
      <c r="E69" s="16" t="s">
        <v>146</v>
      </c>
      <c r="F69" s="17">
        <v>721</v>
      </c>
      <c r="G69" s="17">
        <v>15</v>
      </c>
      <c r="H69" s="18">
        <v>15</v>
      </c>
      <c r="I69" s="40">
        <f t="shared" si="1"/>
        <v>100</v>
      </c>
    </row>
    <row r="70" spans="1:9" ht="15.75" customHeight="1" x14ac:dyDescent="0.3">
      <c r="A70" s="35">
        <v>64</v>
      </c>
      <c r="B70" s="15" t="s">
        <v>129</v>
      </c>
      <c r="C70" s="16" t="s">
        <v>131</v>
      </c>
      <c r="D70" s="16" t="s">
        <v>147</v>
      </c>
      <c r="E70" s="16" t="s">
        <v>148</v>
      </c>
      <c r="F70" s="17">
        <v>291</v>
      </c>
      <c r="G70" s="17">
        <v>3</v>
      </c>
      <c r="H70" s="18">
        <v>3</v>
      </c>
      <c r="I70" s="40">
        <f t="shared" si="1"/>
        <v>100</v>
      </c>
    </row>
    <row r="71" spans="1:9" ht="15.75" customHeight="1" x14ac:dyDescent="0.3">
      <c r="A71" s="35">
        <v>65</v>
      </c>
      <c r="B71" s="15" t="s">
        <v>129</v>
      </c>
      <c r="C71" s="16" t="s">
        <v>131</v>
      </c>
      <c r="D71" s="16" t="s">
        <v>149</v>
      </c>
      <c r="E71" s="16" t="s">
        <v>150</v>
      </c>
      <c r="F71" s="17">
        <v>101</v>
      </c>
      <c r="G71" s="17">
        <v>7</v>
      </c>
      <c r="H71" s="18">
        <v>7</v>
      </c>
      <c r="I71" s="40">
        <f t="shared" si="1"/>
        <v>100</v>
      </c>
    </row>
    <row r="72" spans="1:9" ht="15.75" customHeight="1" x14ac:dyDescent="0.3">
      <c r="A72" s="35">
        <v>66</v>
      </c>
      <c r="B72" s="15" t="s">
        <v>129</v>
      </c>
      <c r="C72" s="16" t="s">
        <v>131</v>
      </c>
      <c r="D72" s="16" t="s">
        <v>151</v>
      </c>
      <c r="E72" s="16" t="s">
        <v>152</v>
      </c>
      <c r="F72" s="17">
        <v>94</v>
      </c>
      <c r="G72" s="17">
        <v>0</v>
      </c>
      <c r="H72" s="18">
        <v>0</v>
      </c>
      <c r="I72" s="40">
        <v>0</v>
      </c>
    </row>
    <row r="73" spans="1:9" ht="15.75" customHeight="1" x14ac:dyDescent="0.3">
      <c r="A73" s="35">
        <v>67</v>
      </c>
      <c r="B73" s="15" t="s">
        <v>129</v>
      </c>
      <c r="C73" s="16" t="s">
        <v>131</v>
      </c>
      <c r="D73" s="16" t="s">
        <v>153</v>
      </c>
      <c r="E73" s="16" t="s">
        <v>154</v>
      </c>
      <c r="F73" s="17">
        <v>254</v>
      </c>
      <c r="G73" s="17">
        <v>2</v>
      </c>
      <c r="H73" s="18">
        <v>2</v>
      </c>
      <c r="I73" s="40">
        <f t="shared" si="1"/>
        <v>100</v>
      </c>
    </row>
    <row r="74" spans="1:9" ht="15.75" customHeight="1" x14ac:dyDescent="0.3">
      <c r="A74" s="35">
        <v>68</v>
      </c>
      <c r="B74" s="15" t="s">
        <v>129</v>
      </c>
      <c r="C74" s="16" t="s">
        <v>131</v>
      </c>
      <c r="D74" s="16" t="s">
        <v>155</v>
      </c>
      <c r="E74" s="16" t="s">
        <v>156</v>
      </c>
      <c r="F74" s="17">
        <v>170</v>
      </c>
      <c r="G74" s="17">
        <v>13</v>
      </c>
      <c r="H74" s="18">
        <v>13</v>
      </c>
      <c r="I74" s="40">
        <f t="shared" si="1"/>
        <v>100</v>
      </c>
    </row>
    <row r="75" spans="1:9" ht="15.75" customHeight="1" x14ac:dyDescent="0.3">
      <c r="A75" s="35">
        <v>69</v>
      </c>
      <c r="B75" s="15" t="s">
        <v>129</v>
      </c>
      <c r="C75" s="16" t="s">
        <v>131</v>
      </c>
      <c r="D75" s="16" t="s">
        <v>157</v>
      </c>
      <c r="E75" s="16" t="s">
        <v>158</v>
      </c>
      <c r="F75" s="17">
        <v>777</v>
      </c>
      <c r="G75" s="17">
        <v>7</v>
      </c>
      <c r="H75" s="18">
        <v>7</v>
      </c>
      <c r="I75" s="40">
        <f t="shared" si="1"/>
        <v>100</v>
      </c>
    </row>
    <row r="76" spans="1:9" ht="15.75" customHeight="1" x14ac:dyDescent="0.3">
      <c r="A76" s="35">
        <v>70</v>
      </c>
      <c r="B76" s="15" t="s">
        <v>129</v>
      </c>
      <c r="C76" s="16" t="s">
        <v>131</v>
      </c>
      <c r="D76" s="16" t="s">
        <v>159</v>
      </c>
      <c r="E76" s="16" t="s">
        <v>160</v>
      </c>
      <c r="F76" s="17">
        <v>592</v>
      </c>
      <c r="G76" s="17">
        <v>9</v>
      </c>
      <c r="H76" s="18">
        <v>9</v>
      </c>
      <c r="I76" s="40">
        <f t="shared" si="1"/>
        <v>100</v>
      </c>
    </row>
    <row r="77" spans="1:9" ht="15.75" customHeight="1" x14ac:dyDescent="0.3">
      <c r="A77" s="35">
        <v>71</v>
      </c>
      <c r="B77" s="15" t="s">
        <v>129</v>
      </c>
      <c r="C77" s="16" t="s">
        <v>131</v>
      </c>
      <c r="D77" s="16" t="s">
        <v>161</v>
      </c>
      <c r="E77" s="16" t="s">
        <v>162</v>
      </c>
      <c r="F77" s="17">
        <v>89</v>
      </c>
      <c r="G77" s="17">
        <v>0</v>
      </c>
      <c r="H77" s="18">
        <v>0</v>
      </c>
      <c r="I77" s="40">
        <v>0</v>
      </c>
    </row>
    <row r="78" spans="1:9" ht="15.75" customHeight="1" x14ac:dyDescent="0.3">
      <c r="A78" s="35">
        <v>72</v>
      </c>
      <c r="B78" s="15" t="s">
        <v>129</v>
      </c>
      <c r="C78" s="16" t="s">
        <v>131</v>
      </c>
      <c r="D78" s="16" t="s">
        <v>163</v>
      </c>
      <c r="E78" s="16" t="s">
        <v>164</v>
      </c>
      <c r="F78" s="17">
        <v>56</v>
      </c>
      <c r="G78" s="17">
        <v>1</v>
      </c>
      <c r="H78" s="18">
        <v>1</v>
      </c>
      <c r="I78" s="40">
        <f t="shared" si="1"/>
        <v>100</v>
      </c>
    </row>
    <row r="79" spans="1:9" ht="15.75" customHeight="1" x14ac:dyDescent="0.3">
      <c r="A79" s="35">
        <v>73</v>
      </c>
      <c r="B79" s="15" t="s">
        <v>129</v>
      </c>
      <c r="C79" s="16" t="s">
        <v>131</v>
      </c>
      <c r="D79" s="16" t="s">
        <v>165</v>
      </c>
      <c r="E79" s="16" t="s">
        <v>166</v>
      </c>
      <c r="F79" s="17">
        <v>116</v>
      </c>
      <c r="G79" s="17">
        <v>0</v>
      </c>
      <c r="H79" s="18">
        <v>0</v>
      </c>
      <c r="I79" s="40">
        <v>0</v>
      </c>
    </row>
    <row r="80" spans="1:9" ht="15.75" customHeight="1" thickBot="1" x14ac:dyDescent="0.35">
      <c r="A80" s="36">
        <v>74</v>
      </c>
      <c r="B80" s="19" t="s">
        <v>129</v>
      </c>
      <c r="C80" s="20" t="s">
        <v>131</v>
      </c>
      <c r="D80" s="20" t="s">
        <v>167</v>
      </c>
      <c r="E80" s="20" t="s">
        <v>168</v>
      </c>
      <c r="F80" s="21">
        <v>73</v>
      </c>
      <c r="G80" s="21">
        <v>0</v>
      </c>
      <c r="H80" s="22">
        <v>0</v>
      </c>
      <c r="I80" s="41">
        <v>0</v>
      </c>
    </row>
    <row r="81" spans="1:9" ht="29.25" customHeight="1" thickBot="1" x14ac:dyDescent="0.35">
      <c r="A81" s="33"/>
      <c r="B81" s="24" t="s">
        <v>169</v>
      </c>
      <c r="C81" s="8" t="s">
        <v>170</v>
      </c>
      <c r="D81" s="9"/>
      <c r="E81" s="9"/>
      <c r="F81" s="10">
        <v>1785</v>
      </c>
      <c r="G81" s="10">
        <f>SUM(G82:G92)</f>
        <v>6</v>
      </c>
      <c r="H81" s="10">
        <f>SUM(H82:H92)</f>
        <v>6</v>
      </c>
      <c r="I81" s="38">
        <f t="shared" si="1"/>
        <v>100</v>
      </c>
    </row>
    <row r="82" spans="1:9" ht="15.75" customHeight="1" x14ac:dyDescent="0.3">
      <c r="A82" s="34">
        <v>75</v>
      </c>
      <c r="B82" s="11" t="s">
        <v>169</v>
      </c>
      <c r="C82" s="12" t="s">
        <v>171</v>
      </c>
      <c r="D82" s="12" t="s">
        <v>172</v>
      </c>
      <c r="E82" s="12" t="s">
        <v>173</v>
      </c>
      <c r="F82" s="13">
        <v>332</v>
      </c>
      <c r="G82" s="13">
        <v>2</v>
      </c>
      <c r="H82" s="14">
        <v>2</v>
      </c>
      <c r="I82" s="39">
        <f t="shared" si="1"/>
        <v>100</v>
      </c>
    </row>
    <row r="83" spans="1:9" ht="15.75" customHeight="1" x14ac:dyDescent="0.3">
      <c r="A83" s="35">
        <v>76</v>
      </c>
      <c r="B83" s="15" t="s">
        <v>169</v>
      </c>
      <c r="C83" s="16" t="s">
        <v>171</v>
      </c>
      <c r="D83" s="16" t="s">
        <v>174</v>
      </c>
      <c r="E83" s="16" t="s">
        <v>175</v>
      </c>
      <c r="F83" s="17">
        <v>151</v>
      </c>
      <c r="G83" s="17">
        <v>1</v>
      </c>
      <c r="H83" s="18">
        <v>1</v>
      </c>
      <c r="I83" s="40">
        <f t="shared" si="1"/>
        <v>100</v>
      </c>
    </row>
    <row r="84" spans="1:9" ht="15.75" customHeight="1" x14ac:dyDescent="0.3">
      <c r="A84" s="35">
        <v>77</v>
      </c>
      <c r="B84" s="15" t="s">
        <v>169</v>
      </c>
      <c r="C84" s="16" t="s">
        <v>171</v>
      </c>
      <c r="D84" s="16" t="s">
        <v>176</v>
      </c>
      <c r="E84" s="16" t="s">
        <v>177</v>
      </c>
      <c r="F84" s="17">
        <v>104</v>
      </c>
      <c r="G84" s="17">
        <v>0</v>
      </c>
      <c r="H84" s="18">
        <v>0</v>
      </c>
      <c r="I84" s="40">
        <v>0</v>
      </c>
    </row>
    <row r="85" spans="1:9" ht="15.75" customHeight="1" x14ac:dyDescent="0.3">
      <c r="A85" s="35">
        <v>78</v>
      </c>
      <c r="B85" s="15" t="s">
        <v>169</v>
      </c>
      <c r="C85" s="16" t="s">
        <v>171</v>
      </c>
      <c r="D85" s="16" t="s">
        <v>178</v>
      </c>
      <c r="E85" s="16" t="s">
        <v>179</v>
      </c>
      <c r="F85" s="17">
        <v>206</v>
      </c>
      <c r="G85" s="17">
        <v>0</v>
      </c>
      <c r="H85" s="18">
        <v>0</v>
      </c>
      <c r="I85" s="40">
        <v>0</v>
      </c>
    </row>
    <row r="86" spans="1:9" ht="15.75" customHeight="1" x14ac:dyDescent="0.3">
      <c r="A86" s="35">
        <v>79</v>
      </c>
      <c r="B86" s="15" t="s">
        <v>169</v>
      </c>
      <c r="C86" s="16" t="s">
        <v>171</v>
      </c>
      <c r="D86" s="16" t="s">
        <v>180</v>
      </c>
      <c r="E86" s="16" t="s">
        <v>181</v>
      </c>
      <c r="F86" s="17">
        <v>298</v>
      </c>
      <c r="G86" s="17">
        <v>2</v>
      </c>
      <c r="H86" s="18">
        <v>2</v>
      </c>
      <c r="I86" s="40">
        <f t="shared" si="1"/>
        <v>100</v>
      </c>
    </row>
    <row r="87" spans="1:9" ht="15.75" customHeight="1" x14ac:dyDescent="0.3">
      <c r="A87" s="35">
        <v>80</v>
      </c>
      <c r="B87" s="15" t="s">
        <v>169</v>
      </c>
      <c r="C87" s="16" t="s">
        <v>171</v>
      </c>
      <c r="D87" s="16" t="s">
        <v>182</v>
      </c>
      <c r="E87" s="16" t="s">
        <v>183</v>
      </c>
      <c r="F87" s="17">
        <v>157</v>
      </c>
      <c r="G87" s="17">
        <v>0</v>
      </c>
      <c r="H87" s="18">
        <v>0</v>
      </c>
      <c r="I87" s="40">
        <v>0</v>
      </c>
    </row>
    <row r="88" spans="1:9" ht="15.75" customHeight="1" x14ac:dyDescent="0.3">
      <c r="A88" s="35">
        <v>81</v>
      </c>
      <c r="B88" s="15" t="s">
        <v>169</v>
      </c>
      <c r="C88" s="16" t="s">
        <v>171</v>
      </c>
      <c r="D88" s="16" t="s">
        <v>184</v>
      </c>
      <c r="E88" s="16" t="s">
        <v>185</v>
      </c>
      <c r="F88" s="17">
        <v>165</v>
      </c>
      <c r="G88" s="17">
        <v>0</v>
      </c>
      <c r="H88" s="18">
        <v>0</v>
      </c>
      <c r="I88" s="40">
        <v>0</v>
      </c>
    </row>
    <row r="89" spans="1:9" ht="15.75" customHeight="1" x14ac:dyDescent="0.3">
      <c r="A89" s="35">
        <v>82</v>
      </c>
      <c r="B89" s="15" t="s">
        <v>169</v>
      </c>
      <c r="C89" s="16" t="s">
        <v>171</v>
      </c>
      <c r="D89" s="16" t="s">
        <v>186</v>
      </c>
      <c r="E89" s="16" t="s">
        <v>187</v>
      </c>
      <c r="F89" s="17">
        <v>124</v>
      </c>
      <c r="G89" s="17">
        <v>0</v>
      </c>
      <c r="H89" s="18">
        <v>0</v>
      </c>
      <c r="I89" s="40">
        <v>0</v>
      </c>
    </row>
    <row r="90" spans="1:9" ht="15.75" customHeight="1" x14ac:dyDescent="0.3">
      <c r="A90" s="35">
        <v>83</v>
      </c>
      <c r="B90" s="15" t="s">
        <v>169</v>
      </c>
      <c r="C90" s="16" t="s">
        <v>171</v>
      </c>
      <c r="D90" s="16" t="s">
        <v>188</v>
      </c>
      <c r="E90" s="16" t="s">
        <v>189</v>
      </c>
      <c r="F90" s="17">
        <v>144</v>
      </c>
      <c r="G90" s="17">
        <v>0</v>
      </c>
      <c r="H90" s="18">
        <v>0</v>
      </c>
      <c r="I90" s="40">
        <v>0</v>
      </c>
    </row>
    <row r="91" spans="1:9" ht="15.75" customHeight="1" x14ac:dyDescent="0.3">
      <c r="A91" s="35">
        <v>84</v>
      </c>
      <c r="B91" s="15" t="s">
        <v>169</v>
      </c>
      <c r="C91" s="16" t="s">
        <v>171</v>
      </c>
      <c r="D91" s="16" t="s">
        <v>190</v>
      </c>
      <c r="E91" s="16" t="s">
        <v>191</v>
      </c>
      <c r="F91" s="17">
        <v>37</v>
      </c>
      <c r="G91" s="17">
        <v>1</v>
      </c>
      <c r="H91" s="18">
        <v>1</v>
      </c>
      <c r="I91" s="40">
        <f t="shared" si="1"/>
        <v>100</v>
      </c>
    </row>
    <row r="92" spans="1:9" ht="15.75" customHeight="1" thickBot="1" x14ac:dyDescent="0.35">
      <c r="A92" s="36">
        <v>85</v>
      </c>
      <c r="B92" s="19" t="s">
        <v>169</v>
      </c>
      <c r="C92" s="20" t="s">
        <v>171</v>
      </c>
      <c r="D92" s="20" t="s">
        <v>192</v>
      </c>
      <c r="E92" s="20" t="s">
        <v>193</v>
      </c>
      <c r="F92" s="21">
        <v>67</v>
      </c>
      <c r="G92" s="21">
        <v>0</v>
      </c>
      <c r="H92" s="22">
        <v>0</v>
      </c>
      <c r="I92" s="41">
        <v>0</v>
      </c>
    </row>
    <row r="93" spans="1:9" ht="30" customHeight="1" thickBot="1" x14ac:dyDescent="0.35">
      <c r="A93" s="33"/>
      <c r="B93" s="28" t="s">
        <v>194</v>
      </c>
      <c r="C93" s="8" t="s">
        <v>195</v>
      </c>
      <c r="D93" s="9"/>
      <c r="E93" s="9"/>
      <c r="F93" s="10">
        <v>2077</v>
      </c>
      <c r="G93" s="10">
        <f>SUM(G94:G109)</f>
        <v>16</v>
      </c>
      <c r="H93" s="10">
        <f>SUM(H94:H109)</f>
        <v>16</v>
      </c>
      <c r="I93" s="38">
        <f t="shared" si="1"/>
        <v>100</v>
      </c>
    </row>
    <row r="94" spans="1:9" ht="15.75" customHeight="1" x14ac:dyDescent="0.3">
      <c r="A94" s="34">
        <v>86</v>
      </c>
      <c r="B94" s="11" t="s">
        <v>194</v>
      </c>
      <c r="C94" s="12" t="s">
        <v>196</v>
      </c>
      <c r="D94" s="12" t="s">
        <v>197</v>
      </c>
      <c r="E94" s="12" t="s">
        <v>198</v>
      </c>
      <c r="F94" s="13">
        <v>294</v>
      </c>
      <c r="G94" s="13">
        <v>3</v>
      </c>
      <c r="H94" s="14">
        <v>3</v>
      </c>
      <c r="I94" s="39">
        <f t="shared" si="1"/>
        <v>100</v>
      </c>
    </row>
    <row r="95" spans="1:9" ht="15.75" customHeight="1" x14ac:dyDescent="0.3">
      <c r="A95" s="35">
        <v>87</v>
      </c>
      <c r="B95" s="15" t="s">
        <v>194</v>
      </c>
      <c r="C95" s="16" t="s">
        <v>196</v>
      </c>
      <c r="D95" s="16" t="s">
        <v>199</v>
      </c>
      <c r="E95" s="16" t="s">
        <v>200</v>
      </c>
      <c r="F95" s="17">
        <v>244</v>
      </c>
      <c r="G95" s="17">
        <v>7</v>
      </c>
      <c r="H95" s="18">
        <v>7</v>
      </c>
      <c r="I95" s="40">
        <f t="shared" si="1"/>
        <v>100</v>
      </c>
    </row>
    <row r="96" spans="1:9" ht="15.75" customHeight="1" x14ac:dyDescent="0.3">
      <c r="A96" s="35">
        <v>88</v>
      </c>
      <c r="B96" s="15" t="s">
        <v>194</v>
      </c>
      <c r="C96" s="16" t="s">
        <v>196</v>
      </c>
      <c r="D96" s="16" t="s">
        <v>201</v>
      </c>
      <c r="E96" s="16" t="s">
        <v>202</v>
      </c>
      <c r="F96" s="17">
        <v>71</v>
      </c>
      <c r="G96" s="17">
        <v>0</v>
      </c>
      <c r="H96" s="18">
        <v>0</v>
      </c>
      <c r="I96" s="40">
        <v>0</v>
      </c>
    </row>
    <row r="97" spans="1:9" ht="15.75" customHeight="1" x14ac:dyDescent="0.3">
      <c r="A97" s="35">
        <v>89</v>
      </c>
      <c r="B97" s="15" t="s">
        <v>194</v>
      </c>
      <c r="C97" s="16" t="s">
        <v>196</v>
      </c>
      <c r="D97" s="16" t="s">
        <v>203</v>
      </c>
      <c r="E97" s="16" t="s">
        <v>204</v>
      </c>
      <c r="F97" s="17">
        <v>132</v>
      </c>
      <c r="G97" s="17">
        <v>0</v>
      </c>
      <c r="H97" s="18">
        <v>0</v>
      </c>
      <c r="I97" s="40">
        <v>0</v>
      </c>
    </row>
    <row r="98" spans="1:9" ht="15.75" customHeight="1" x14ac:dyDescent="0.3">
      <c r="A98" s="35">
        <v>90</v>
      </c>
      <c r="B98" s="15" t="s">
        <v>194</v>
      </c>
      <c r="C98" s="16" t="s">
        <v>196</v>
      </c>
      <c r="D98" s="16" t="s">
        <v>205</v>
      </c>
      <c r="E98" s="16" t="s">
        <v>206</v>
      </c>
      <c r="F98" s="17">
        <v>147</v>
      </c>
      <c r="G98" s="17">
        <v>0</v>
      </c>
      <c r="H98" s="18">
        <v>0</v>
      </c>
      <c r="I98" s="40">
        <v>0</v>
      </c>
    </row>
    <row r="99" spans="1:9" ht="15.75" customHeight="1" x14ac:dyDescent="0.3">
      <c r="A99" s="35">
        <v>91</v>
      </c>
      <c r="B99" s="15" t="s">
        <v>194</v>
      </c>
      <c r="C99" s="16" t="s">
        <v>196</v>
      </c>
      <c r="D99" s="16" t="s">
        <v>207</v>
      </c>
      <c r="E99" s="16" t="s">
        <v>208</v>
      </c>
      <c r="F99" s="17">
        <v>86</v>
      </c>
      <c r="G99" s="17">
        <v>0</v>
      </c>
      <c r="H99" s="18">
        <v>0</v>
      </c>
      <c r="I99" s="40">
        <v>0</v>
      </c>
    </row>
    <row r="100" spans="1:9" ht="15.75" customHeight="1" x14ac:dyDescent="0.3">
      <c r="A100" s="35">
        <v>92</v>
      </c>
      <c r="B100" s="15" t="s">
        <v>194</v>
      </c>
      <c r="C100" s="16" t="s">
        <v>196</v>
      </c>
      <c r="D100" s="16" t="s">
        <v>209</v>
      </c>
      <c r="E100" s="16" t="s">
        <v>210</v>
      </c>
      <c r="F100" s="17">
        <v>148</v>
      </c>
      <c r="G100" s="17">
        <v>0</v>
      </c>
      <c r="H100" s="18">
        <v>0</v>
      </c>
      <c r="I100" s="40">
        <v>0</v>
      </c>
    </row>
    <row r="101" spans="1:9" ht="15.75" customHeight="1" x14ac:dyDescent="0.3">
      <c r="A101" s="35">
        <v>93</v>
      </c>
      <c r="B101" s="15" t="s">
        <v>194</v>
      </c>
      <c r="C101" s="16" t="s">
        <v>196</v>
      </c>
      <c r="D101" s="16" t="s">
        <v>211</v>
      </c>
      <c r="E101" s="16" t="s">
        <v>212</v>
      </c>
      <c r="F101" s="17">
        <v>137</v>
      </c>
      <c r="G101" s="17">
        <v>1</v>
      </c>
      <c r="H101" s="18">
        <v>1</v>
      </c>
      <c r="I101" s="40">
        <f t="shared" si="1"/>
        <v>100</v>
      </c>
    </row>
    <row r="102" spans="1:9" ht="15.75" customHeight="1" x14ac:dyDescent="0.3">
      <c r="A102" s="35">
        <v>94</v>
      </c>
      <c r="B102" s="15" t="s">
        <v>194</v>
      </c>
      <c r="C102" s="16" t="s">
        <v>196</v>
      </c>
      <c r="D102" s="16" t="s">
        <v>213</v>
      </c>
      <c r="E102" s="16" t="s">
        <v>214</v>
      </c>
      <c r="F102" s="17">
        <v>95</v>
      </c>
      <c r="G102" s="17">
        <v>0</v>
      </c>
      <c r="H102" s="18">
        <v>0</v>
      </c>
      <c r="I102" s="40">
        <v>0</v>
      </c>
    </row>
    <row r="103" spans="1:9" ht="15.75" customHeight="1" x14ac:dyDescent="0.3">
      <c r="A103" s="35">
        <v>95</v>
      </c>
      <c r="B103" s="15" t="s">
        <v>194</v>
      </c>
      <c r="C103" s="16" t="s">
        <v>196</v>
      </c>
      <c r="D103" s="16" t="s">
        <v>215</v>
      </c>
      <c r="E103" s="16" t="s">
        <v>216</v>
      </c>
      <c r="F103" s="17">
        <v>75</v>
      </c>
      <c r="G103" s="17">
        <v>1</v>
      </c>
      <c r="H103" s="18">
        <v>1</v>
      </c>
      <c r="I103" s="40">
        <f t="shared" si="1"/>
        <v>100</v>
      </c>
    </row>
    <row r="104" spans="1:9" ht="15.75" customHeight="1" x14ac:dyDescent="0.3">
      <c r="A104" s="35">
        <v>96</v>
      </c>
      <c r="B104" s="15" t="s">
        <v>194</v>
      </c>
      <c r="C104" s="16" t="s">
        <v>196</v>
      </c>
      <c r="D104" s="16" t="s">
        <v>217</v>
      </c>
      <c r="E104" s="16" t="s">
        <v>218</v>
      </c>
      <c r="F104" s="17">
        <v>146</v>
      </c>
      <c r="G104" s="17">
        <v>0</v>
      </c>
      <c r="H104" s="18">
        <v>0</v>
      </c>
      <c r="I104" s="40">
        <v>0</v>
      </c>
    </row>
    <row r="105" spans="1:9" ht="15.75" customHeight="1" x14ac:dyDescent="0.3">
      <c r="A105" s="35">
        <v>97</v>
      </c>
      <c r="B105" s="15" t="s">
        <v>194</v>
      </c>
      <c r="C105" s="16" t="s">
        <v>196</v>
      </c>
      <c r="D105" s="16" t="s">
        <v>219</v>
      </c>
      <c r="E105" s="16" t="s">
        <v>220</v>
      </c>
      <c r="F105" s="17">
        <v>157</v>
      </c>
      <c r="G105" s="17">
        <v>0</v>
      </c>
      <c r="H105" s="18">
        <v>0</v>
      </c>
      <c r="I105" s="40">
        <v>0</v>
      </c>
    </row>
    <row r="106" spans="1:9" ht="15.75" customHeight="1" x14ac:dyDescent="0.3">
      <c r="A106" s="35">
        <v>98</v>
      </c>
      <c r="B106" s="15" t="s">
        <v>194</v>
      </c>
      <c r="C106" s="16" t="s">
        <v>196</v>
      </c>
      <c r="D106" s="16" t="s">
        <v>221</v>
      </c>
      <c r="E106" s="16" t="s">
        <v>222</v>
      </c>
      <c r="F106" s="17">
        <v>57</v>
      </c>
      <c r="G106" s="17">
        <v>2</v>
      </c>
      <c r="H106" s="18">
        <v>2</v>
      </c>
      <c r="I106" s="40">
        <f t="shared" si="1"/>
        <v>100</v>
      </c>
    </row>
    <row r="107" spans="1:9" ht="15.75" customHeight="1" x14ac:dyDescent="0.3">
      <c r="A107" s="35">
        <v>99</v>
      </c>
      <c r="B107" s="15" t="s">
        <v>194</v>
      </c>
      <c r="C107" s="16" t="s">
        <v>196</v>
      </c>
      <c r="D107" s="16" t="s">
        <v>223</v>
      </c>
      <c r="E107" s="16" t="s">
        <v>224</v>
      </c>
      <c r="F107" s="17">
        <v>129</v>
      </c>
      <c r="G107" s="17">
        <v>0</v>
      </c>
      <c r="H107" s="18">
        <v>0</v>
      </c>
      <c r="I107" s="40">
        <v>0</v>
      </c>
    </row>
    <row r="108" spans="1:9" ht="15.75" customHeight="1" x14ac:dyDescent="0.3">
      <c r="A108" s="35">
        <v>100</v>
      </c>
      <c r="B108" s="15" t="s">
        <v>194</v>
      </c>
      <c r="C108" s="16" t="s">
        <v>196</v>
      </c>
      <c r="D108" s="16" t="s">
        <v>225</v>
      </c>
      <c r="E108" s="16" t="s">
        <v>226</v>
      </c>
      <c r="F108" s="17">
        <v>104</v>
      </c>
      <c r="G108" s="17">
        <v>1</v>
      </c>
      <c r="H108" s="18">
        <v>1</v>
      </c>
      <c r="I108" s="40">
        <f t="shared" si="1"/>
        <v>100</v>
      </c>
    </row>
    <row r="109" spans="1:9" ht="15.75" customHeight="1" thickBot="1" x14ac:dyDescent="0.35">
      <c r="A109" s="36">
        <v>101</v>
      </c>
      <c r="B109" s="19" t="s">
        <v>194</v>
      </c>
      <c r="C109" s="20" t="s">
        <v>196</v>
      </c>
      <c r="D109" s="20" t="s">
        <v>227</v>
      </c>
      <c r="E109" s="20" t="s">
        <v>228</v>
      </c>
      <c r="F109" s="21">
        <v>55</v>
      </c>
      <c r="G109" s="21">
        <v>1</v>
      </c>
      <c r="H109" s="22">
        <v>1</v>
      </c>
      <c r="I109" s="41">
        <f t="shared" si="1"/>
        <v>100</v>
      </c>
    </row>
    <row r="110" spans="1:9" ht="30" customHeight="1" thickBot="1" x14ac:dyDescent="0.35">
      <c r="A110" s="33"/>
      <c r="B110" s="24" t="s">
        <v>229</v>
      </c>
      <c r="C110" s="8" t="s">
        <v>230</v>
      </c>
      <c r="D110" s="9"/>
      <c r="E110" s="9"/>
      <c r="F110" s="10">
        <v>1599</v>
      </c>
      <c r="G110" s="10">
        <f>SUM(G111:G125)</f>
        <v>16</v>
      </c>
      <c r="H110" s="10">
        <f>SUM(H111:H125)</f>
        <v>16</v>
      </c>
      <c r="I110" s="38">
        <f t="shared" si="1"/>
        <v>100</v>
      </c>
    </row>
    <row r="111" spans="1:9" ht="15.75" customHeight="1" x14ac:dyDescent="0.3">
      <c r="A111" s="34">
        <v>102</v>
      </c>
      <c r="B111" s="11" t="s">
        <v>229</v>
      </c>
      <c r="C111" s="12" t="s">
        <v>231</v>
      </c>
      <c r="D111" s="12" t="s">
        <v>232</v>
      </c>
      <c r="E111" s="12" t="s">
        <v>233</v>
      </c>
      <c r="F111" s="13">
        <v>53</v>
      </c>
      <c r="G111" s="13">
        <v>1</v>
      </c>
      <c r="H111" s="14">
        <v>1</v>
      </c>
      <c r="I111" s="39">
        <f t="shared" si="1"/>
        <v>100</v>
      </c>
    </row>
    <row r="112" spans="1:9" ht="15.75" customHeight="1" x14ac:dyDescent="0.3">
      <c r="A112" s="35">
        <v>103</v>
      </c>
      <c r="B112" s="15" t="s">
        <v>229</v>
      </c>
      <c r="C112" s="16" t="s">
        <v>231</v>
      </c>
      <c r="D112" s="16" t="s">
        <v>234</v>
      </c>
      <c r="E112" s="16" t="s">
        <v>235</v>
      </c>
      <c r="F112" s="17">
        <v>181</v>
      </c>
      <c r="G112" s="17">
        <v>0</v>
      </c>
      <c r="H112" s="18">
        <v>0</v>
      </c>
      <c r="I112" s="40">
        <v>0</v>
      </c>
    </row>
    <row r="113" spans="1:9" ht="15.75" customHeight="1" x14ac:dyDescent="0.3">
      <c r="A113" s="35">
        <v>104</v>
      </c>
      <c r="B113" s="15" t="s">
        <v>229</v>
      </c>
      <c r="C113" s="16" t="s">
        <v>231</v>
      </c>
      <c r="D113" s="16" t="s">
        <v>236</v>
      </c>
      <c r="E113" s="16" t="s">
        <v>237</v>
      </c>
      <c r="F113" s="17">
        <v>94</v>
      </c>
      <c r="G113" s="17">
        <v>0</v>
      </c>
      <c r="H113" s="18">
        <v>0</v>
      </c>
      <c r="I113" s="40">
        <v>0</v>
      </c>
    </row>
    <row r="114" spans="1:9" ht="15.75" customHeight="1" x14ac:dyDescent="0.3">
      <c r="A114" s="35">
        <v>105</v>
      </c>
      <c r="B114" s="15" t="s">
        <v>229</v>
      </c>
      <c r="C114" s="16" t="s">
        <v>231</v>
      </c>
      <c r="D114" s="16" t="s">
        <v>238</v>
      </c>
      <c r="E114" s="16" t="s">
        <v>239</v>
      </c>
      <c r="F114" s="17">
        <v>72</v>
      </c>
      <c r="G114" s="17">
        <v>4</v>
      </c>
      <c r="H114" s="18">
        <v>4</v>
      </c>
      <c r="I114" s="40">
        <f t="shared" si="1"/>
        <v>100</v>
      </c>
    </row>
    <row r="115" spans="1:9" ht="15.75" customHeight="1" x14ac:dyDescent="0.3">
      <c r="A115" s="35">
        <v>106</v>
      </c>
      <c r="B115" s="15" t="s">
        <v>229</v>
      </c>
      <c r="C115" s="16" t="s">
        <v>231</v>
      </c>
      <c r="D115" s="16" t="s">
        <v>240</v>
      </c>
      <c r="E115" s="16" t="s">
        <v>231</v>
      </c>
      <c r="F115" s="17">
        <v>125</v>
      </c>
      <c r="G115" s="17">
        <v>0</v>
      </c>
      <c r="H115" s="18">
        <v>0</v>
      </c>
      <c r="I115" s="40">
        <v>0</v>
      </c>
    </row>
    <row r="116" spans="1:9" ht="15.75" customHeight="1" x14ac:dyDescent="0.3">
      <c r="A116" s="35">
        <v>107</v>
      </c>
      <c r="B116" s="15" t="s">
        <v>229</v>
      </c>
      <c r="C116" s="16" t="s">
        <v>231</v>
      </c>
      <c r="D116" s="16" t="s">
        <v>241</v>
      </c>
      <c r="E116" s="16" t="s">
        <v>242</v>
      </c>
      <c r="F116" s="17">
        <v>114</v>
      </c>
      <c r="G116" s="17">
        <v>1</v>
      </c>
      <c r="H116" s="18">
        <v>1</v>
      </c>
      <c r="I116" s="40">
        <f t="shared" si="1"/>
        <v>100</v>
      </c>
    </row>
    <row r="117" spans="1:9" ht="15.75" customHeight="1" x14ac:dyDescent="0.3">
      <c r="A117" s="35">
        <v>108</v>
      </c>
      <c r="B117" s="15" t="s">
        <v>229</v>
      </c>
      <c r="C117" s="16" t="s">
        <v>231</v>
      </c>
      <c r="D117" s="16" t="s">
        <v>243</v>
      </c>
      <c r="E117" s="16" t="s">
        <v>244</v>
      </c>
      <c r="F117" s="17">
        <v>62</v>
      </c>
      <c r="G117" s="17">
        <v>0</v>
      </c>
      <c r="H117" s="18">
        <v>0</v>
      </c>
      <c r="I117" s="40">
        <v>0</v>
      </c>
    </row>
    <row r="118" spans="1:9" ht="15.75" customHeight="1" x14ac:dyDescent="0.3">
      <c r="A118" s="35">
        <v>109</v>
      </c>
      <c r="B118" s="15" t="s">
        <v>229</v>
      </c>
      <c r="C118" s="16" t="s">
        <v>231</v>
      </c>
      <c r="D118" s="16" t="s">
        <v>245</v>
      </c>
      <c r="E118" s="16" t="s">
        <v>246</v>
      </c>
      <c r="F118" s="17">
        <v>112</v>
      </c>
      <c r="G118" s="17">
        <v>0</v>
      </c>
      <c r="H118" s="18">
        <v>0</v>
      </c>
      <c r="I118" s="40">
        <v>0</v>
      </c>
    </row>
    <row r="119" spans="1:9" ht="15.75" customHeight="1" x14ac:dyDescent="0.3">
      <c r="A119" s="35">
        <v>110</v>
      </c>
      <c r="B119" s="15" t="s">
        <v>229</v>
      </c>
      <c r="C119" s="16" t="s">
        <v>231</v>
      </c>
      <c r="D119" s="16" t="s">
        <v>247</v>
      </c>
      <c r="E119" s="16" t="s">
        <v>248</v>
      </c>
      <c r="F119" s="17">
        <v>160</v>
      </c>
      <c r="G119" s="17">
        <v>3</v>
      </c>
      <c r="H119" s="18">
        <v>3</v>
      </c>
      <c r="I119" s="40">
        <f t="shared" si="1"/>
        <v>100</v>
      </c>
    </row>
    <row r="120" spans="1:9" ht="15.75" customHeight="1" x14ac:dyDescent="0.3">
      <c r="A120" s="35">
        <v>111</v>
      </c>
      <c r="B120" s="15" t="s">
        <v>229</v>
      </c>
      <c r="C120" s="16" t="s">
        <v>231</v>
      </c>
      <c r="D120" s="16" t="s">
        <v>249</v>
      </c>
      <c r="E120" s="16" t="s">
        <v>250</v>
      </c>
      <c r="F120" s="17">
        <v>83</v>
      </c>
      <c r="G120" s="17">
        <v>2</v>
      </c>
      <c r="H120" s="18">
        <v>2</v>
      </c>
      <c r="I120" s="40">
        <f t="shared" si="1"/>
        <v>100</v>
      </c>
    </row>
    <row r="121" spans="1:9" ht="15.75" customHeight="1" x14ac:dyDescent="0.3">
      <c r="A121" s="35">
        <v>112</v>
      </c>
      <c r="B121" s="15" t="s">
        <v>229</v>
      </c>
      <c r="C121" s="16" t="s">
        <v>231</v>
      </c>
      <c r="D121" s="16" t="s">
        <v>251</v>
      </c>
      <c r="E121" s="16" t="s">
        <v>252</v>
      </c>
      <c r="F121" s="17">
        <v>110</v>
      </c>
      <c r="G121" s="17">
        <v>0</v>
      </c>
      <c r="H121" s="18">
        <v>0</v>
      </c>
      <c r="I121" s="40">
        <v>0</v>
      </c>
    </row>
    <row r="122" spans="1:9" ht="15.75" customHeight="1" x14ac:dyDescent="0.3">
      <c r="A122" s="35">
        <v>113</v>
      </c>
      <c r="B122" s="15" t="s">
        <v>229</v>
      </c>
      <c r="C122" s="16" t="s">
        <v>231</v>
      </c>
      <c r="D122" s="16" t="s">
        <v>253</v>
      </c>
      <c r="E122" s="16" t="s">
        <v>254</v>
      </c>
      <c r="F122" s="17">
        <v>62</v>
      </c>
      <c r="G122" s="17">
        <v>2</v>
      </c>
      <c r="H122" s="18">
        <v>2</v>
      </c>
      <c r="I122" s="40">
        <f t="shared" si="1"/>
        <v>100</v>
      </c>
    </row>
    <row r="123" spans="1:9" ht="15.75" customHeight="1" x14ac:dyDescent="0.3">
      <c r="A123" s="35">
        <v>114</v>
      </c>
      <c r="B123" s="15" t="s">
        <v>229</v>
      </c>
      <c r="C123" s="16" t="s">
        <v>231</v>
      </c>
      <c r="D123" s="16" t="s">
        <v>255</v>
      </c>
      <c r="E123" s="16" t="s">
        <v>256</v>
      </c>
      <c r="F123" s="17">
        <v>112</v>
      </c>
      <c r="G123" s="17">
        <v>3</v>
      </c>
      <c r="H123" s="18">
        <v>3</v>
      </c>
      <c r="I123" s="40">
        <f t="shared" si="1"/>
        <v>100</v>
      </c>
    </row>
    <row r="124" spans="1:9" ht="15.75" customHeight="1" x14ac:dyDescent="0.3">
      <c r="A124" s="35">
        <v>115</v>
      </c>
      <c r="B124" s="15" t="s">
        <v>229</v>
      </c>
      <c r="C124" s="16" t="s">
        <v>231</v>
      </c>
      <c r="D124" s="16" t="s">
        <v>257</v>
      </c>
      <c r="E124" s="16" t="s">
        <v>258</v>
      </c>
      <c r="F124" s="17">
        <v>126</v>
      </c>
      <c r="G124" s="17">
        <v>0</v>
      </c>
      <c r="H124" s="18">
        <v>0</v>
      </c>
      <c r="I124" s="40">
        <v>0</v>
      </c>
    </row>
    <row r="125" spans="1:9" ht="15.75" customHeight="1" thickBot="1" x14ac:dyDescent="0.35">
      <c r="A125" s="36">
        <v>116</v>
      </c>
      <c r="B125" s="19" t="s">
        <v>229</v>
      </c>
      <c r="C125" s="20" t="s">
        <v>231</v>
      </c>
      <c r="D125" s="20" t="s">
        <v>259</v>
      </c>
      <c r="E125" s="20" t="s">
        <v>260</v>
      </c>
      <c r="F125" s="21">
        <v>133</v>
      </c>
      <c r="G125" s="21">
        <v>0</v>
      </c>
      <c r="H125" s="22">
        <v>0</v>
      </c>
      <c r="I125" s="41">
        <v>0</v>
      </c>
    </row>
    <row r="126" spans="1:9" ht="30" customHeight="1" thickBot="1" x14ac:dyDescent="0.35">
      <c r="A126" s="33"/>
      <c r="B126" s="24" t="s">
        <v>261</v>
      </c>
      <c r="C126" s="8" t="s">
        <v>262</v>
      </c>
      <c r="D126" s="9"/>
      <c r="E126" s="9"/>
      <c r="F126" s="10">
        <v>2056</v>
      </c>
      <c r="G126" s="10">
        <f>SUM(G127:G141)</f>
        <v>17</v>
      </c>
      <c r="H126" s="10">
        <f>SUM(H127:H141)</f>
        <v>10</v>
      </c>
      <c r="I126" s="38">
        <f t="shared" si="1"/>
        <v>58.82352941176471</v>
      </c>
    </row>
    <row r="127" spans="1:9" ht="15.75" customHeight="1" x14ac:dyDescent="0.3">
      <c r="A127" s="34">
        <v>117</v>
      </c>
      <c r="B127" s="11" t="s">
        <v>261</v>
      </c>
      <c r="C127" s="12" t="s">
        <v>263</v>
      </c>
      <c r="D127" s="12" t="s">
        <v>264</v>
      </c>
      <c r="E127" s="12" t="s">
        <v>265</v>
      </c>
      <c r="F127" s="13">
        <v>143</v>
      </c>
      <c r="G127" s="13">
        <v>0</v>
      </c>
      <c r="H127" s="14">
        <v>0</v>
      </c>
      <c r="I127" s="39">
        <v>0</v>
      </c>
    </row>
    <row r="128" spans="1:9" ht="15.75" customHeight="1" x14ac:dyDescent="0.3">
      <c r="A128" s="35">
        <v>118</v>
      </c>
      <c r="B128" s="15" t="s">
        <v>261</v>
      </c>
      <c r="C128" s="16" t="s">
        <v>263</v>
      </c>
      <c r="D128" s="16" t="s">
        <v>266</v>
      </c>
      <c r="E128" s="16" t="s">
        <v>267</v>
      </c>
      <c r="F128" s="17">
        <v>91</v>
      </c>
      <c r="G128" s="17">
        <v>0</v>
      </c>
      <c r="H128" s="18">
        <v>0</v>
      </c>
      <c r="I128" s="40">
        <v>0</v>
      </c>
    </row>
    <row r="129" spans="1:9" ht="15.75" customHeight="1" x14ac:dyDescent="0.3">
      <c r="A129" s="35">
        <v>119</v>
      </c>
      <c r="B129" s="15" t="s">
        <v>261</v>
      </c>
      <c r="C129" s="16" t="s">
        <v>263</v>
      </c>
      <c r="D129" s="16" t="s">
        <v>268</v>
      </c>
      <c r="E129" s="16" t="s">
        <v>269</v>
      </c>
      <c r="F129" s="17">
        <v>125</v>
      </c>
      <c r="G129" s="17">
        <v>0</v>
      </c>
      <c r="H129" s="18">
        <v>0</v>
      </c>
      <c r="I129" s="40">
        <v>0</v>
      </c>
    </row>
    <row r="130" spans="1:9" ht="15.75" customHeight="1" x14ac:dyDescent="0.3">
      <c r="A130" s="35">
        <v>120</v>
      </c>
      <c r="B130" s="15" t="s">
        <v>261</v>
      </c>
      <c r="C130" s="16" t="s">
        <v>263</v>
      </c>
      <c r="D130" s="16" t="s">
        <v>270</v>
      </c>
      <c r="E130" s="16" t="s">
        <v>271</v>
      </c>
      <c r="F130" s="17">
        <v>156</v>
      </c>
      <c r="G130" s="17">
        <v>0</v>
      </c>
      <c r="H130" s="18">
        <v>0</v>
      </c>
      <c r="I130" s="40">
        <v>0</v>
      </c>
    </row>
    <row r="131" spans="1:9" ht="15.75" customHeight="1" x14ac:dyDescent="0.3">
      <c r="A131" s="35">
        <v>121</v>
      </c>
      <c r="B131" s="15" t="s">
        <v>261</v>
      </c>
      <c r="C131" s="16" t="s">
        <v>263</v>
      </c>
      <c r="D131" s="16" t="s">
        <v>272</v>
      </c>
      <c r="E131" s="16" t="s">
        <v>273</v>
      </c>
      <c r="F131" s="17">
        <v>160</v>
      </c>
      <c r="G131" s="17">
        <v>0</v>
      </c>
      <c r="H131" s="18">
        <v>0</v>
      </c>
      <c r="I131" s="40">
        <v>0</v>
      </c>
    </row>
    <row r="132" spans="1:9" ht="15.75" customHeight="1" x14ac:dyDescent="0.3">
      <c r="A132" s="35">
        <v>122</v>
      </c>
      <c r="B132" s="15" t="s">
        <v>261</v>
      </c>
      <c r="C132" s="16" t="s">
        <v>263</v>
      </c>
      <c r="D132" s="16" t="s">
        <v>274</v>
      </c>
      <c r="E132" s="16" t="s">
        <v>275</v>
      </c>
      <c r="F132" s="17">
        <v>145</v>
      </c>
      <c r="G132" s="17">
        <v>1</v>
      </c>
      <c r="H132" s="18">
        <v>1</v>
      </c>
      <c r="I132" s="40">
        <f t="shared" ref="I132:I183" si="2">H132/G132*100</f>
        <v>100</v>
      </c>
    </row>
    <row r="133" spans="1:9" ht="15.75" customHeight="1" x14ac:dyDescent="0.3">
      <c r="A133" s="35">
        <v>123</v>
      </c>
      <c r="B133" s="15" t="s">
        <v>261</v>
      </c>
      <c r="C133" s="16" t="s">
        <v>263</v>
      </c>
      <c r="D133" s="16" t="s">
        <v>276</v>
      </c>
      <c r="E133" s="16" t="s">
        <v>277</v>
      </c>
      <c r="F133" s="17">
        <v>100</v>
      </c>
      <c r="G133" s="17">
        <v>0</v>
      </c>
      <c r="H133" s="18">
        <v>0</v>
      </c>
      <c r="I133" s="40">
        <v>0</v>
      </c>
    </row>
    <row r="134" spans="1:9" ht="15.75" customHeight="1" x14ac:dyDescent="0.3">
      <c r="A134" s="35">
        <v>124</v>
      </c>
      <c r="B134" s="15" t="s">
        <v>261</v>
      </c>
      <c r="C134" s="16" t="s">
        <v>263</v>
      </c>
      <c r="D134" s="16" t="s">
        <v>278</v>
      </c>
      <c r="E134" s="16" t="s">
        <v>279</v>
      </c>
      <c r="F134" s="17">
        <v>198</v>
      </c>
      <c r="G134" s="17">
        <v>2</v>
      </c>
      <c r="H134" s="18">
        <v>2</v>
      </c>
      <c r="I134" s="40">
        <f t="shared" si="2"/>
        <v>100</v>
      </c>
    </row>
    <row r="135" spans="1:9" ht="15.75" customHeight="1" x14ac:dyDescent="0.3">
      <c r="A135" s="35">
        <v>125</v>
      </c>
      <c r="B135" s="15" t="s">
        <v>261</v>
      </c>
      <c r="C135" s="16" t="s">
        <v>263</v>
      </c>
      <c r="D135" s="16" t="s">
        <v>280</v>
      </c>
      <c r="E135" s="16" t="s">
        <v>281</v>
      </c>
      <c r="F135" s="17">
        <v>124</v>
      </c>
      <c r="G135" s="17">
        <v>0</v>
      </c>
      <c r="H135" s="18">
        <v>0</v>
      </c>
      <c r="I135" s="40">
        <v>0</v>
      </c>
    </row>
    <row r="136" spans="1:9" ht="15.75" customHeight="1" x14ac:dyDescent="0.3">
      <c r="A136" s="35">
        <v>126</v>
      </c>
      <c r="B136" s="15" t="s">
        <v>261</v>
      </c>
      <c r="C136" s="16" t="s">
        <v>263</v>
      </c>
      <c r="D136" s="16" t="s">
        <v>282</v>
      </c>
      <c r="E136" s="16" t="s">
        <v>283</v>
      </c>
      <c r="F136" s="17">
        <v>166</v>
      </c>
      <c r="G136" s="17">
        <v>0</v>
      </c>
      <c r="H136" s="18">
        <v>0</v>
      </c>
      <c r="I136" s="40">
        <v>0</v>
      </c>
    </row>
    <row r="137" spans="1:9" ht="15.75" customHeight="1" x14ac:dyDescent="0.3">
      <c r="A137" s="35">
        <v>127</v>
      </c>
      <c r="B137" s="15" t="s">
        <v>261</v>
      </c>
      <c r="C137" s="16" t="s">
        <v>263</v>
      </c>
      <c r="D137" s="16" t="s">
        <v>284</v>
      </c>
      <c r="E137" s="16" t="s">
        <v>285</v>
      </c>
      <c r="F137" s="17">
        <v>248</v>
      </c>
      <c r="G137" s="17">
        <v>0</v>
      </c>
      <c r="H137" s="18">
        <v>0</v>
      </c>
      <c r="I137" s="40">
        <v>0</v>
      </c>
    </row>
    <row r="138" spans="1:9" ht="15.75" customHeight="1" x14ac:dyDescent="0.3">
      <c r="A138" s="35">
        <v>128</v>
      </c>
      <c r="B138" s="15" t="s">
        <v>261</v>
      </c>
      <c r="C138" s="16" t="s">
        <v>263</v>
      </c>
      <c r="D138" s="16" t="s">
        <v>286</v>
      </c>
      <c r="E138" s="16" t="s">
        <v>287</v>
      </c>
      <c r="F138" s="17">
        <v>134</v>
      </c>
      <c r="G138" s="17">
        <v>12</v>
      </c>
      <c r="H138" s="18">
        <v>5</v>
      </c>
      <c r="I138" s="40">
        <f t="shared" si="2"/>
        <v>41.666666666666671</v>
      </c>
    </row>
    <row r="139" spans="1:9" ht="15.75" customHeight="1" x14ac:dyDescent="0.3">
      <c r="A139" s="35">
        <v>129</v>
      </c>
      <c r="B139" s="15" t="s">
        <v>261</v>
      </c>
      <c r="C139" s="16" t="s">
        <v>263</v>
      </c>
      <c r="D139" s="16" t="s">
        <v>288</v>
      </c>
      <c r="E139" s="16" t="s">
        <v>289</v>
      </c>
      <c r="F139" s="17">
        <v>142</v>
      </c>
      <c r="G139" s="17">
        <v>1</v>
      </c>
      <c r="H139" s="18">
        <v>1</v>
      </c>
      <c r="I139" s="40">
        <f t="shared" si="2"/>
        <v>100</v>
      </c>
    </row>
    <row r="140" spans="1:9" ht="15.75" customHeight="1" x14ac:dyDescent="0.3">
      <c r="A140" s="35">
        <v>130</v>
      </c>
      <c r="B140" s="15" t="s">
        <v>261</v>
      </c>
      <c r="C140" s="16" t="s">
        <v>263</v>
      </c>
      <c r="D140" s="16" t="s">
        <v>290</v>
      </c>
      <c r="E140" s="16" t="s">
        <v>291</v>
      </c>
      <c r="F140" s="17">
        <v>90</v>
      </c>
      <c r="G140" s="17">
        <v>1</v>
      </c>
      <c r="H140" s="18">
        <v>1</v>
      </c>
      <c r="I140" s="40">
        <f t="shared" si="2"/>
        <v>100</v>
      </c>
    </row>
    <row r="141" spans="1:9" ht="15.75" customHeight="1" thickBot="1" x14ac:dyDescent="0.35">
      <c r="A141" s="36">
        <v>131</v>
      </c>
      <c r="B141" s="19" t="s">
        <v>261</v>
      </c>
      <c r="C141" s="20" t="s">
        <v>263</v>
      </c>
      <c r="D141" s="20" t="s">
        <v>292</v>
      </c>
      <c r="E141" s="20" t="s">
        <v>293</v>
      </c>
      <c r="F141" s="21">
        <v>34</v>
      </c>
      <c r="G141" s="21">
        <v>0</v>
      </c>
      <c r="H141" s="22">
        <v>0</v>
      </c>
      <c r="I141" s="41">
        <v>0</v>
      </c>
    </row>
    <row r="142" spans="1:9" ht="15" customHeight="1" thickBot="1" x14ac:dyDescent="0.35">
      <c r="A142" s="33"/>
      <c r="B142" s="24" t="s">
        <v>294</v>
      </c>
      <c r="C142" s="8" t="s">
        <v>295</v>
      </c>
      <c r="D142" s="9"/>
      <c r="E142" s="9"/>
      <c r="F142" s="10">
        <v>1111</v>
      </c>
      <c r="G142" s="10">
        <f>SUM(G143:G157)</f>
        <v>2</v>
      </c>
      <c r="H142" s="10">
        <f>SUM(H143:H157)</f>
        <v>2</v>
      </c>
      <c r="I142" s="38">
        <f t="shared" si="2"/>
        <v>100</v>
      </c>
    </row>
    <row r="143" spans="1:9" ht="15.75" customHeight="1" x14ac:dyDescent="0.3">
      <c r="A143" s="34">
        <v>132</v>
      </c>
      <c r="B143" s="11" t="s">
        <v>294</v>
      </c>
      <c r="C143" s="12" t="s">
        <v>296</v>
      </c>
      <c r="D143" s="12" t="s">
        <v>297</v>
      </c>
      <c r="E143" s="12" t="s">
        <v>298</v>
      </c>
      <c r="F143" s="13">
        <v>94</v>
      </c>
      <c r="G143" s="13">
        <v>0</v>
      </c>
      <c r="H143" s="14">
        <v>0</v>
      </c>
      <c r="I143" s="39">
        <v>0</v>
      </c>
    </row>
    <row r="144" spans="1:9" ht="15.75" customHeight="1" x14ac:dyDescent="0.3">
      <c r="A144" s="35">
        <v>133</v>
      </c>
      <c r="B144" s="15" t="s">
        <v>294</v>
      </c>
      <c r="C144" s="16" t="s">
        <v>296</v>
      </c>
      <c r="D144" s="16" t="s">
        <v>299</v>
      </c>
      <c r="E144" s="16" t="s">
        <v>300</v>
      </c>
      <c r="F144" s="17">
        <v>80</v>
      </c>
      <c r="G144" s="17">
        <v>0</v>
      </c>
      <c r="H144" s="18">
        <v>0</v>
      </c>
      <c r="I144" s="40">
        <v>0</v>
      </c>
    </row>
    <row r="145" spans="1:9" ht="15.75" customHeight="1" x14ac:dyDescent="0.3">
      <c r="A145" s="35">
        <v>134</v>
      </c>
      <c r="B145" s="15" t="s">
        <v>294</v>
      </c>
      <c r="C145" s="16" t="s">
        <v>296</v>
      </c>
      <c r="D145" s="16" t="s">
        <v>301</v>
      </c>
      <c r="E145" s="16" t="s">
        <v>302</v>
      </c>
      <c r="F145" s="17">
        <v>60</v>
      </c>
      <c r="G145" s="17">
        <v>0</v>
      </c>
      <c r="H145" s="18">
        <v>0</v>
      </c>
      <c r="I145" s="40">
        <v>0</v>
      </c>
    </row>
    <row r="146" spans="1:9" ht="15.75" customHeight="1" x14ac:dyDescent="0.3">
      <c r="A146" s="35">
        <v>135</v>
      </c>
      <c r="B146" s="15" t="s">
        <v>294</v>
      </c>
      <c r="C146" s="16" t="s">
        <v>296</v>
      </c>
      <c r="D146" s="16" t="s">
        <v>303</v>
      </c>
      <c r="E146" s="16" t="s">
        <v>304</v>
      </c>
      <c r="F146" s="17">
        <v>101</v>
      </c>
      <c r="G146" s="17">
        <v>1</v>
      </c>
      <c r="H146" s="18">
        <v>1</v>
      </c>
      <c r="I146" s="40">
        <f t="shared" si="2"/>
        <v>100</v>
      </c>
    </row>
    <row r="147" spans="1:9" ht="15.75" customHeight="1" x14ac:dyDescent="0.3">
      <c r="A147" s="35">
        <v>136</v>
      </c>
      <c r="B147" s="15" t="s">
        <v>294</v>
      </c>
      <c r="C147" s="16" t="s">
        <v>296</v>
      </c>
      <c r="D147" s="16" t="s">
        <v>305</v>
      </c>
      <c r="E147" s="16" t="s">
        <v>306</v>
      </c>
      <c r="F147" s="17">
        <v>65</v>
      </c>
      <c r="G147" s="17">
        <v>0</v>
      </c>
      <c r="H147" s="18">
        <v>0</v>
      </c>
      <c r="I147" s="40">
        <v>0</v>
      </c>
    </row>
    <row r="148" spans="1:9" ht="15.75" customHeight="1" x14ac:dyDescent="0.3">
      <c r="A148" s="35">
        <v>137</v>
      </c>
      <c r="B148" s="15" t="s">
        <v>294</v>
      </c>
      <c r="C148" s="16" t="s">
        <v>296</v>
      </c>
      <c r="D148" s="16" t="s">
        <v>307</v>
      </c>
      <c r="E148" s="16" t="s">
        <v>308</v>
      </c>
      <c r="F148" s="17">
        <v>104</v>
      </c>
      <c r="G148" s="17">
        <v>0</v>
      </c>
      <c r="H148" s="18">
        <v>0</v>
      </c>
      <c r="I148" s="40">
        <v>0</v>
      </c>
    </row>
    <row r="149" spans="1:9" ht="15.75" customHeight="1" x14ac:dyDescent="0.3">
      <c r="A149" s="35">
        <v>138</v>
      </c>
      <c r="B149" s="15" t="s">
        <v>294</v>
      </c>
      <c r="C149" s="16" t="s">
        <v>296</v>
      </c>
      <c r="D149" s="16" t="s">
        <v>309</v>
      </c>
      <c r="E149" s="16" t="s">
        <v>310</v>
      </c>
      <c r="F149" s="17">
        <v>92</v>
      </c>
      <c r="G149" s="17">
        <v>0</v>
      </c>
      <c r="H149" s="18">
        <v>0</v>
      </c>
      <c r="I149" s="40">
        <v>0</v>
      </c>
    </row>
    <row r="150" spans="1:9" ht="15.75" customHeight="1" x14ac:dyDescent="0.3">
      <c r="A150" s="35">
        <v>139</v>
      </c>
      <c r="B150" s="15" t="s">
        <v>294</v>
      </c>
      <c r="C150" s="16" t="s">
        <v>296</v>
      </c>
      <c r="D150" s="16" t="s">
        <v>311</v>
      </c>
      <c r="E150" s="16" t="s">
        <v>312</v>
      </c>
      <c r="F150" s="17">
        <v>46</v>
      </c>
      <c r="G150" s="17">
        <v>0</v>
      </c>
      <c r="H150" s="18">
        <v>0</v>
      </c>
      <c r="I150" s="40">
        <v>0</v>
      </c>
    </row>
    <row r="151" spans="1:9" ht="15.75" customHeight="1" x14ac:dyDescent="0.3">
      <c r="A151" s="35">
        <v>140</v>
      </c>
      <c r="B151" s="15" t="s">
        <v>294</v>
      </c>
      <c r="C151" s="16" t="s">
        <v>296</v>
      </c>
      <c r="D151" s="16" t="s">
        <v>313</v>
      </c>
      <c r="E151" s="16" t="s">
        <v>314</v>
      </c>
      <c r="F151" s="17">
        <v>82</v>
      </c>
      <c r="G151" s="17">
        <v>0</v>
      </c>
      <c r="H151" s="18">
        <v>0</v>
      </c>
      <c r="I151" s="40">
        <v>0</v>
      </c>
    </row>
    <row r="152" spans="1:9" ht="15.75" customHeight="1" x14ac:dyDescent="0.3">
      <c r="A152" s="35">
        <v>141</v>
      </c>
      <c r="B152" s="15" t="s">
        <v>294</v>
      </c>
      <c r="C152" s="16" t="s">
        <v>296</v>
      </c>
      <c r="D152" s="16" t="s">
        <v>315</v>
      </c>
      <c r="E152" s="16" t="s">
        <v>316</v>
      </c>
      <c r="F152" s="17">
        <v>80</v>
      </c>
      <c r="G152" s="17">
        <v>0</v>
      </c>
      <c r="H152" s="18">
        <v>0</v>
      </c>
      <c r="I152" s="40">
        <v>0</v>
      </c>
    </row>
    <row r="153" spans="1:9" ht="15.75" customHeight="1" x14ac:dyDescent="0.3">
      <c r="A153" s="35">
        <v>142</v>
      </c>
      <c r="B153" s="15" t="s">
        <v>294</v>
      </c>
      <c r="C153" s="16" t="s">
        <v>296</v>
      </c>
      <c r="D153" s="16" t="s">
        <v>317</v>
      </c>
      <c r="E153" s="16" t="s">
        <v>318</v>
      </c>
      <c r="F153" s="17">
        <v>41</v>
      </c>
      <c r="G153" s="17">
        <v>0</v>
      </c>
      <c r="H153" s="18">
        <v>0</v>
      </c>
      <c r="I153" s="40">
        <v>0</v>
      </c>
    </row>
    <row r="154" spans="1:9" ht="15.75" customHeight="1" x14ac:dyDescent="0.3">
      <c r="A154" s="35">
        <v>143</v>
      </c>
      <c r="B154" s="15" t="s">
        <v>294</v>
      </c>
      <c r="C154" s="16" t="s">
        <v>296</v>
      </c>
      <c r="D154" s="16" t="s">
        <v>319</v>
      </c>
      <c r="E154" s="16" t="s">
        <v>320</v>
      </c>
      <c r="F154" s="17">
        <v>65</v>
      </c>
      <c r="G154" s="17">
        <v>0</v>
      </c>
      <c r="H154" s="18">
        <v>0</v>
      </c>
      <c r="I154" s="40">
        <v>0</v>
      </c>
    </row>
    <row r="155" spans="1:9" ht="15.75" customHeight="1" x14ac:dyDescent="0.3">
      <c r="A155" s="35">
        <v>144</v>
      </c>
      <c r="B155" s="15" t="s">
        <v>294</v>
      </c>
      <c r="C155" s="16" t="s">
        <v>296</v>
      </c>
      <c r="D155" s="16" t="s">
        <v>321</v>
      </c>
      <c r="E155" s="16" t="s">
        <v>322</v>
      </c>
      <c r="F155" s="17">
        <v>107</v>
      </c>
      <c r="G155" s="17">
        <v>0</v>
      </c>
      <c r="H155" s="18">
        <v>0</v>
      </c>
      <c r="I155" s="40">
        <v>0</v>
      </c>
    </row>
    <row r="156" spans="1:9" ht="15.75" customHeight="1" x14ac:dyDescent="0.3">
      <c r="A156" s="35">
        <v>145</v>
      </c>
      <c r="B156" s="15" t="s">
        <v>294</v>
      </c>
      <c r="C156" s="16" t="s">
        <v>296</v>
      </c>
      <c r="D156" s="16" t="s">
        <v>323</v>
      </c>
      <c r="E156" s="16" t="s">
        <v>324</v>
      </c>
      <c r="F156" s="17">
        <v>56</v>
      </c>
      <c r="G156" s="17">
        <v>1</v>
      </c>
      <c r="H156" s="18">
        <v>1</v>
      </c>
      <c r="I156" s="40">
        <f t="shared" si="2"/>
        <v>100</v>
      </c>
    </row>
    <row r="157" spans="1:9" ht="15.75" customHeight="1" thickBot="1" x14ac:dyDescent="0.35">
      <c r="A157" s="36">
        <v>146</v>
      </c>
      <c r="B157" s="19" t="s">
        <v>294</v>
      </c>
      <c r="C157" s="20" t="s">
        <v>296</v>
      </c>
      <c r="D157" s="20" t="s">
        <v>325</v>
      </c>
      <c r="E157" s="20" t="s">
        <v>326</v>
      </c>
      <c r="F157" s="21">
        <v>38</v>
      </c>
      <c r="G157" s="21">
        <v>0</v>
      </c>
      <c r="H157" s="22">
        <v>0</v>
      </c>
      <c r="I157" s="41">
        <v>0</v>
      </c>
    </row>
    <row r="158" spans="1:9" ht="15.75" customHeight="1" thickBot="1" x14ac:dyDescent="0.35">
      <c r="A158" s="33"/>
      <c r="B158" s="23" t="s">
        <v>327</v>
      </c>
      <c r="C158" s="8" t="s">
        <v>328</v>
      </c>
      <c r="D158" s="9"/>
      <c r="E158" s="9"/>
      <c r="F158" s="10">
        <v>1562</v>
      </c>
      <c r="G158" s="10">
        <f>SUM(G159:G171)</f>
        <v>0</v>
      </c>
      <c r="H158" s="10">
        <f>SUM(H159:H171)</f>
        <v>0</v>
      </c>
      <c r="I158" s="38">
        <v>0</v>
      </c>
    </row>
    <row r="159" spans="1:9" ht="15.75" customHeight="1" x14ac:dyDescent="0.3">
      <c r="A159" s="34">
        <v>147</v>
      </c>
      <c r="B159" s="11" t="s">
        <v>327</v>
      </c>
      <c r="C159" s="12" t="s">
        <v>329</v>
      </c>
      <c r="D159" s="29" t="s">
        <v>330</v>
      </c>
      <c r="E159" s="29" t="s">
        <v>331</v>
      </c>
      <c r="F159" s="13">
        <v>205</v>
      </c>
      <c r="G159" s="13">
        <v>0</v>
      </c>
      <c r="H159" s="14">
        <v>0</v>
      </c>
      <c r="I159" s="39">
        <v>0</v>
      </c>
    </row>
    <row r="160" spans="1:9" ht="15.75" customHeight="1" x14ac:dyDescent="0.3">
      <c r="A160" s="35">
        <v>148</v>
      </c>
      <c r="B160" s="15" t="s">
        <v>327</v>
      </c>
      <c r="C160" s="16" t="s">
        <v>329</v>
      </c>
      <c r="D160" s="30" t="s">
        <v>332</v>
      </c>
      <c r="E160" s="30" t="s">
        <v>333</v>
      </c>
      <c r="F160" s="17">
        <v>130</v>
      </c>
      <c r="G160" s="17">
        <v>0</v>
      </c>
      <c r="H160" s="18">
        <v>0</v>
      </c>
      <c r="I160" s="40">
        <v>0</v>
      </c>
    </row>
    <row r="161" spans="1:9" ht="15.75" customHeight="1" x14ac:dyDescent="0.3">
      <c r="A161" s="35">
        <v>149</v>
      </c>
      <c r="B161" s="15" t="s">
        <v>327</v>
      </c>
      <c r="C161" s="16" t="s">
        <v>329</v>
      </c>
      <c r="D161" s="30" t="s">
        <v>334</v>
      </c>
      <c r="E161" s="30" t="s">
        <v>335</v>
      </c>
      <c r="F161" s="17">
        <v>79</v>
      </c>
      <c r="G161" s="17">
        <v>0</v>
      </c>
      <c r="H161" s="18">
        <v>0</v>
      </c>
      <c r="I161" s="40">
        <v>0</v>
      </c>
    </row>
    <row r="162" spans="1:9" ht="15.75" customHeight="1" x14ac:dyDescent="0.3">
      <c r="A162" s="35">
        <v>150</v>
      </c>
      <c r="B162" s="15" t="s">
        <v>327</v>
      </c>
      <c r="C162" s="16" t="s">
        <v>329</v>
      </c>
      <c r="D162" s="30" t="s">
        <v>336</v>
      </c>
      <c r="E162" s="30" t="s">
        <v>337</v>
      </c>
      <c r="F162" s="17">
        <v>264</v>
      </c>
      <c r="G162" s="17">
        <v>0</v>
      </c>
      <c r="H162" s="18">
        <v>0</v>
      </c>
      <c r="I162" s="40">
        <v>0</v>
      </c>
    </row>
    <row r="163" spans="1:9" ht="15.75" customHeight="1" x14ac:dyDescent="0.3">
      <c r="A163" s="35">
        <v>151</v>
      </c>
      <c r="B163" s="15" t="s">
        <v>327</v>
      </c>
      <c r="C163" s="16" t="s">
        <v>329</v>
      </c>
      <c r="D163" s="30" t="s">
        <v>338</v>
      </c>
      <c r="E163" s="30" t="s">
        <v>339</v>
      </c>
      <c r="F163" s="17">
        <v>61</v>
      </c>
      <c r="G163" s="17">
        <v>0</v>
      </c>
      <c r="H163" s="18">
        <v>0</v>
      </c>
      <c r="I163" s="40">
        <v>0</v>
      </c>
    </row>
    <row r="164" spans="1:9" ht="15.75" customHeight="1" x14ac:dyDescent="0.3">
      <c r="A164" s="35">
        <v>152</v>
      </c>
      <c r="B164" s="15" t="s">
        <v>327</v>
      </c>
      <c r="C164" s="16" t="s">
        <v>329</v>
      </c>
      <c r="D164" s="30" t="s">
        <v>340</v>
      </c>
      <c r="E164" s="30" t="s">
        <v>341</v>
      </c>
      <c r="F164" s="17">
        <v>36</v>
      </c>
      <c r="G164" s="17">
        <v>0</v>
      </c>
      <c r="H164" s="18">
        <v>0</v>
      </c>
      <c r="I164" s="40">
        <v>0</v>
      </c>
    </row>
    <row r="165" spans="1:9" ht="15.75" customHeight="1" x14ac:dyDescent="0.3">
      <c r="A165" s="35">
        <v>153</v>
      </c>
      <c r="B165" s="15" t="s">
        <v>327</v>
      </c>
      <c r="C165" s="16" t="s">
        <v>329</v>
      </c>
      <c r="D165" s="30" t="s">
        <v>342</v>
      </c>
      <c r="E165" s="30" t="s">
        <v>343</v>
      </c>
      <c r="F165" s="17">
        <v>154</v>
      </c>
      <c r="G165" s="17">
        <v>0</v>
      </c>
      <c r="H165" s="18">
        <v>0</v>
      </c>
      <c r="I165" s="40">
        <v>0</v>
      </c>
    </row>
    <row r="166" spans="1:9" ht="15.75" customHeight="1" x14ac:dyDescent="0.3">
      <c r="A166" s="35">
        <v>154</v>
      </c>
      <c r="B166" s="15" t="s">
        <v>327</v>
      </c>
      <c r="C166" s="16" t="s">
        <v>329</v>
      </c>
      <c r="D166" s="30" t="s">
        <v>344</v>
      </c>
      <c r="E166" s="30" t="s">
        <v>345</v>
      </c>
      <c r="F166" s="17">
        <v>113</v>
      </c>
      <c r="G166" s="17">
        <v>0</v>
      </c>
      <c r="H166" s="18">
        <v>0</v>
      </c>
      <c r="I166" s="40">
        <v>0</v>
      </c>
    </row>
    <row r="167" spans="1:9" ht="15.75" customHeight="1" x14ac:dyDescent="0.3">
      <c r="A167" s="35">
        <v>155</v>
      </c>
      <c r="B167" s="15" t="s">
        <v>327</v>
      </c>
      <c r="C167" s="16" t="s">
        <v>329</v>
      </c>
      <c r="D167" s="30" t="s">
        <v>346</v>
      </c>
      <c r="E167" s="30" t="s">
        <v>347</v>
      </c>
      <c r="F167" s="17">
        <v>98</v>
      </c>
      <c r="G167" s="17">
        <v>0</v>
      </c>
      <c r="H167" s="18">
        <v>0</v>
      </c>
      <c r="I167" s="40">
        <v>0</v>
      </c>
    </row>
    <row r="168" spans="1:9" ht="15.75" customHeight="1" x14ac:dyDescent="0.3">
      <c r="A168" s="35">
        <v>156</v>
      </c>
      <c r="B168" s="15" t="s">
        <v>327</v>
      </c>
      <c r="C168" s="16" t="s">
        <v>329</v>
      </c>
      <c r="D168" s="30" t="s">
        <v>348</v>
      </c>
      <c r="E168" s="30" t="s">
        <v>349</v>
      </c>
      <c r="F168" s="17">
        <v>144</v>
      </c>
      <c r="G168" s="17">
        <v>0</v>
      </c>
      <c r="H168" s="18">
        <v>0</v>
      </c>
      <c r="I168" s="40">
        <v>0</v>
      </c>
    </row>
    <row r="169" spans="1:9" ht="15.75" customHeight="1" x14ac:dyDescent="0.3">
      <c r="A169" s="35">
        <v>157</v>
      </c>
      <c r="B169" s="15" t="s">
        <v>327</v>
      </c>
      <c r="C169" s="16" t="s">
        <v>329</v>
      </c>
      <c r="D169" s="30" t="s">
        <v>350</v>
      </c>
      <c r="E169" s="30" t="s">
        <v>351</v>
      </c>
      <c r="F169" s="17">
        <v>107</v>
      </c>
      <c r="G169" s="17">
        <v>0</v>
      </c>
      <c r="H169" s="18">
        <v>0</v>
      </c>
      <c r="I169" s="40">
        <v>0</v>
      </c>
    </row>
    <row r="170" spans="1:9" ht="15.75" customHeight="1" x14ac:dyDescent="0.3">
      <c r="A170" s="35">
        <v>158</v>
      </c>
      <c r="B170" s="15" t="s">
        <v>327</v>
      </c>
      <c r="C170" s="16" t="s">
        <v>329</v>
      </c>
      <c r="D170" s="30" t="s">
        <v>352</v>
      </c>
      <c r="E170" s="30" t="s">
        <v>353</v>
      </c>
      <c r="F170" s="17">
        <v>110</v>
      </c>
      <c r="G170" s="17">
        <v>0</v>
      </c>
      <c r="H170" s="18">
        <v>0</v>
      </c>
      <c r="I170" s="40">
        <v>0</v>
      </c>
    </row>
    <row r="171" spans="1:9" ht="15.75" customHeight="1" thickBot="1" x14ac:dyDescent="0.35">
      <c r="A171" s="36">
        <v>159</v>
      </c>
      <c r="B171" s="19" t="s">
        <v>327</v>
      </c>
      <c r="C171" s="20" t="s">
        <v>329</v>
      </c>
      <c r="D171" s="31" t="s">
        <v>354</v>
      </c>
      <c r="E171" s="31" t="s">
        <v>355</v>
      </c>
      <c r="F171" s="21">
        <v>61</v>
      </c>
      <c r="G171" s="21">
        <v>0</v>
      </c>
      <c r="H171" s="22">
        <v>0</v>
      </c>
      <c r="I171" s="41">
        <v>0</v>
      </c>
    </row>
    <row r="172" spans="1:9" ht="15" customHeight="1" thickBot="1" x14ac:dyDescent="0.35">
      <c r="A172" s="33"/>
      <c r="B172" s="24" t="s">
        <v>356</v>
      </c>
      <c r="C172" s="8" t="s">
        <v>357</v>
      </c>
      <c r="D172" s="9"/>
      <c r="E172" s="9"/>
      <c r="F172" s="10">
        <v>945</v>
      </c>
      <c r="G172" s="10">
        <f>SUM(G173:G182)</f>
        <v>7</v>
      </c>
      <c r="H172" s="10">
        <f>SUM(H173:H182)</f>
        <v>7</v>
      </c>
      <c r="I172" s="38">
        <f t="shared" si="2"/>
        <v>100</v>
      </c>
    </row>
    <row r="173" spans="1:9" ht="15.75" customHeight="1" x14ac:dyDescent="0.3">
      <c r="A173" s="34">
        <v>160</v>
      </c>
      <c r="B173" s="11" t="s">
        <v>356</v>
      </c>
      <c r="C173" s="12" t="s">
        <v>358</v>
      </c>
      <c r="D173" s="29" t="s">
        <v>359</v>
      </c>
      <c r="E173" s="29" t="s">
        <v>360</v>
      </c>
      <c r="F173" s="13">
        <v>167</v>
      </c>
      <c r="G173" s="13">
        <v>0</v>
      </c>
      <c r="H173" s="14">
        <v>0</v>
      </c>
      <c r="I173" s="39">
        <v>0</v>
      </c>
    </row>
    <row r="174" spans="1:9" ht="15.75" customHeight="1" x14ac:dyDescent="0.3">
      <c r="A174" s="35">
        <v>161</v>
      </c>
      <c r="B174" s="15" t="s">
        <v>356</v>
      </c>
      <c r="C174" s="16" t="s">
        <v>358</v>
      </c>
      <c r="D174" s="30" t="s">
        <v>361</v>
      </c>
      <c r="E174" s="30" t="s">
        <v>362</v>
      </c>
      <c r="F174" s="17">
        <v>118</v>
      </c>
      <c r="G174" s="17">
        <v>3</v>
      </c>
      <c r="H174" s="18">
        <v>3</v>
      </c>
      <c r="I174" s="40">
        <f t="shared" si="2"/>
        <v>100</v>
      </c>
    </row>
    <row r="175" spans="1:9" ht="15.75" customHeight="1" x14ac:dyDescent="0.3">
      <c r="A175" s="35">
        <v>162</v>
      </c>
      <c r="B175" s="15" t="s">
        <v>356</v>
      </c>
      <c r="C175" s="16" t="s">
        <v>358</v>
      </c>
      <c r="D175" s="30" t="s">
        <v>363</v>
      </c>
      <c r="E175" s="30" t="s">
        <v>364</v>
      </c>
      <c r="F175" s="17">
        <v>65</v>
      </c>
      <c r="G175" s="17">
        <v>0</v>
      </c>
      <c r="H175" s="18">
        <v>0</v>
      </c>
      <c r="I175" s="40">
        <v>0</v>
      </c>
    </row>
    <row r="176" spans="1:9" ht="15.75" customHeight="1" x14ac:dyDescent="0.3">
      <c r="A176" s="35">
        <v>163</v>
      </c>
      <c r="B176" s="15" t="s">
        <v>356</v>
      </c>
      <c r="C176" s="16" t="s">
        <v>358</v>
      </c>
      <c r="D176" s="30" t="s">
        <v>365</v>
      </c>
      <c r="E176" s="30" t="s">
        <v>366</v>
      </c>
      <c r="F176" s="17">
        <v>69</v>
      </c>
      <c r="G176" s="17">
        <v>1</v>
      </c>
      <c r="H176" s="18">
        <v>1</v>
      </c>
      <c r="I176" s="40">
        <f t="shared" si="2"/>
        <v>100</v>
      </c>
    </row>
    <row r="177" spans="1:9" ht="15.75" customHeight="1" x14ac:dyDescent="0.3">
      <c r="A177" s="35">
        <v>164</v>
      </c>
      <c r="B177" s="15" t="s">
        <v>356</v>
      </c>
      <c r="C177" s="16" t="s">
        <v>358</v>
      </c>
      <c r="D177" s="30" t="s">
        <v>367</v>
      </c>
      <c r="E177" s="30" t="s">
        <v>368</v>
      </c>
      <c r="F177" s="17">
        <v>77</v>
      </c>
      <c r="G177" s="17">
        <v>0</v>
      </c>
      <c r="H177" s="18">
        <v>0</v>
      </c>
      <c r="I177" s="40">
        <v>0</v>
      </c>
    </row>
    <row r="178" spans="1:9" ht="15.75" customHeight="1" x14ac:dyDescent="0.3">
      <c r="A178" s="35">
        <v>165</v>
      </c>
      <c r="B178" s="15" t="s">
        <v>356</v>
      </c>
      <c r="C178" s="16" t="s">
        <v>358</v>
      </c>
      <c r="D178" s="30" t="s">
        <v>369</v>
      </c>
      <c r="E178" s="30" t="s">
        <v>370</v>
      </c>
      <c r="F178" s="17">
        <v>110</v>
      </c>
      <c r="G178" s="17">
        <v>1</v>
      </c>
      <c r="H178" s="18">
        <v>1</v>
      </c>
      <c r="I178" s="40">
        <f t="shared" si="2"/>
        <v>100</v>
      </c>
    </row>
    <row r="179" spans="1:9" ht="15.75" customHeight="1" x14ac:dyDescent="0.3">
      <c r="A179" s="35">
        <v>166</v>
      </c>
      <c r="B179" s="15" t="s">
        <v>356</v>
      </c>
      <c r="C179" s="16" t="s">
        <v>358</v>
      </c>
      <c r="D179" s="30" t="s">
        <v>371</v>
      </c>
      <c r="E179" s="30" t="s">
        <v>372</v>
      </c>
      <c r="F179" s="17">
        <v>81</v>
      </c>
      <c r="G179" s="17">
        <v>0</v>
      </c>
      <c r="H179" s="18">
        <v>0</v>
      </c>
      <c r="I179" s="40">
        <v>0</v>
      </c>
    </row>
    <row r="180" spans="1:9" ht="15.75" customHeight="1" x14ac:dyDescent="0.3">
      <c r="A180" s="35">
        <v>167</v>
      </c>
      <c r="B180" s="15" t="s">
        <v>356</v>
      </c>
      <c r="C180" s="16" t="s">
        <v>358</v>
      </c>
      <c r="D180" s="30" t="s">
        <v>373</v>
      </c>
      <c r="E180" s="30" t="s">
        <v>374</v>
      </c>
      <c r="F180" s="17">
        <v>52</v>
      </c>
      <c r="G180" s="17">
        <v>0</v>
      </c>
      <c r="H180" s="18">
        <v>0</v>
      </c>
      <c r="I180" s="40">
        <v>0</v>
      </c>
    </row>
    <row r="181" spans="1:9" ht="15.75" customHeight="1" x14ac:dyDescent="0.3">
      <c r="A181" s="35">
        <v>168</v>
      </c>
      <c r="B181" s="15" t="s">
        <v>356</v>
      </c>
      <c r="C181" s="16" t="s">
        <v>358</v>
      </c>
      <c r="D181" s="30" t="s">
        <v>375</v>
      </c>
      <c r="E181" s="30" t="s">
        <v>376</v>
      </c>
      <c r="F181" s="17">
        <v>83</v>
      </c>
      <c r="G181" s="17">
        <v>1</v>
      </c>
      <c r="H181" s="18">
        <v>1</v>
      </c>
      <c r="I181" s="40">
        <f t="shared" si="2"/>
        <v>100</v>
      </c>
    </row>
    <row r="182" spans="1:9" ht="15.75" customHeight="1" thickBot="1" x14ac:dyDescent="0.35">
      <c r="A182" s="36">
        <v>169</v>
      </c>
      <c r="B182" s="19" t="s">
        <v>356</v>
      </c>
      <c r="C182" s="20" t="s">
        <v>358</v>
      </c>
      <c r="D182" s="31" t="s">
        <v>377</v>
      </c>
      <c r="E182" s="31" t="s">
        <v>378</v>
      </c>
      <c r="F182" s="21">
        <v>123</v>
      </c>
      <c r="G182" s="21">
        <v>1</v>
      </c>
      <c r="H182" s="22">
        <v>1</v>
      </c>
      <c r="I182" s="41">
        <f t="shared" si="2"/>
        <v>100</v>
      </c>
    </row>
    <row r="183" spans="1:9" ht="15.75" customHeight="1" x14ac:dyDescent="0.3">
      <c r="A183" s="42"/>
      <c r="B183" s="43"/>
      <c r="C183" s="44" t="s">
        <v>0</v>
      </c>
      <c r="D183" s="37"/>
      <c r="E183" s="37"/>
      <c r="F183" s="45">
        <v>23426</v>
      </c>
      <c r="G183" s="45">
        <f>SUM(G2,G16,G29,G61,G81,G93,G110,G126,G142,G158,G166,G172,G45)</f>
        <v>232</v>
      </c>
      <c r="H183" s="45">
        <f>SUM(H172,H158,H142,H126,H110,H93,H81,H61,H45,H29,H16,H2)</f>
        <v>225</v>
      </c>
      <c r="I183" s="46">
        <f t="shared" si="2"/>
        <v>96.982758620689651</v>
      </c>
    </row>
    <row r="184" spans="1:9" ht="15.75" customHeight="1" x14ac:dyDescent="0.3">
      <c r="A184" s="1"/>
      <c r="B184" s="1"/>
      <c r="C184" s="1"/>
      <c r="D184" s="1"/>
      <c r="E184" s="1"/>
      <c r="F184" s="1"/>
      <c r="G184" s="1"/>
      <c r="H184" s="1"/>
    </row>
    <row r="185" spans="1:9" ht="15.75" customHeight="1" x14ac:dyDescent="0.3">
      <c r="A185" s="1"/>
      <c r="B185" s="1"/>
      <c r="C185" s="1"/>
      <c r="D185" s="1"/>
      <c r="E185" s="1"/>
      <c r="F185" s="1"/>
      <c r="G185" s="1"/>
      <c r="H185" s="1"/>
    </row>
    <row r="186" spans="1:9" ht="15.75" customHeight="1" x14ac:dyDescent="0.3">
      <c r="A186" s="1"/>
      <c r="B186" s="1"/>
      <c r="C186" s="1"/>
      <c r="D186" s="1"/>
      <c r="E186" s="1"/>
      <c r="F186" s="1"/>
      <c r="G186" s="1"/>
      <c r="H186" s="1"/>
    </row>
    <row r="187" spans="1:9" ht="15.75" customHeight="1" x14ac:dyDescent="0.3">
      <c r="A187" s="1"/>
      <c r="B187" s="1"/>
      <c r="C187" s="1"/>
      <c r="D187" s="1"/>
      <c r="E187" s="1"/>
      <c r="F187" s="1"/>
      <c r="G187" s="1"/>
      <c r="H187" s="1"/>
    </row>
    <row r="188" spans="1:9" ht="15.75" customHeight="1" x14ac:dyDescent="0.3">
      <c r="A188" s="1"/>
      <c r="B188" s="1"/>
      <c r="C188" s="1"/>
      <c r="D188" s="1"/>
      <c r="E188" s="1"/>
      <c r="F188" s="1"/>
      <c r="G188" s="1"/>
      <c r="H188" s="1"/>
    </row>
    <row r="189" spans="1:9" ht="15.75" customHeight="1" x14ac:dyDescent="0.3">
      <c r="A189" s="1"/>
      <c r="B189" s="1"/>
      <c r="C189" s="1"/>
      <c r="D189" s="1"/>
      <c r="E189" s="1"/>
      <c r="F189" s="1"/>
      <c r="G189" s="1"/>
      <c r="H189" s="1"/>
    </row>
    <row r="190" spans="1:9" ht="15.75" customHeight="1" x14ac:dyDescent="0.3">
      <c r="A190" s="1"/>
      <c r="B190" s="1"/>
      <c r="C190" s="1"/>
      <c r="D190" s="1"/>
      <c r="E190" s="1"/>
      <c r="F190" s="1"/>
      <c r="G190" s="1"/>
      <c r="H190" s="1"/>
    </row>
    <row r="191" spans="1:9" ht="15.75" customHeight="1" x14ac:dyDescent="0.3">
      <c r="A191" s="1"/>
      <c r="B191" s="1"/>
      <c r="C191" s="1"/>
      <c r="D191" s="1"/>
      <c r="E191" s="1"/>
      <c r="F191" s="1"/>
      <c r="G191" s="1"/>
      <c r="H191" s="1"/>
    </row>
    <row r="192" spans="1:9" ht="15.75" customHeight="1" x14ac:dyDescent="0.3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3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3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3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3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3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3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3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3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3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3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3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3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3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3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3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3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3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3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3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3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3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3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3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3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3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3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3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3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3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3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3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3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3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3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3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3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3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3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3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3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3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3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3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3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3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3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3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3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3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3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3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3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3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3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3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3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3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3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3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3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3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3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3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3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3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3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3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3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3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3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3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3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3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3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3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3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3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3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3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3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3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3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3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3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3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3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3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3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3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3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3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3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3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3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3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3">
      <c r="A288" s="1"/>
      <c r="B288" s="1"/>
      <c r="C288" s="1"/>
      <c r="D288" s="1"/>
      <c r="E288" s="1"/>
      <c r="F288" s="1"/>
      <c r="G288" s="1"/>
      <c r="H288" s="1"/>
    </row>
    <row r="289" spans="1:8" ht="15.75" customHeight="1" x14ac:dyDescent="0.3">
      <c r="A289" s="1"/>
      <c r="B289" s="1"/>
      <c r="C289" s="1"/>
      <c r="D289" s="1"/>
      <c r="E289" s="1"/>
      <c r="F289" s="1"/>
      <c r="G289" s="1"/>
      <c r="H289" s="1"/>
    </row>
    <row r="290" spans="1:8" ht="15.75" customHeight="1" x14ac:dyDescent="0.3">
      <c r="A290" s="1"/>
      <c r="B290" s="1"/>
      <c r="C290" s="1"/>
      <c r="D290" s="1"/>
      <c r="E290" s="1"/>
      <c r="F290" s="1"/>
      <c r="G290" s="1"/>
      <c r="H290" s="1"/>
    </row>
    <row r="291" spans="1:8" ht="15.75" customHeight="1" x14ac:dyDescent="0.3">
      <c r="A291" s="1"/>
      <c r="B291" s="1"/>
      <c r="C291" s="1"/>
      <c r="D291" s="1"/>
      <c r="E291" s="1"/>
      <c r="F291" s="1"/>
      <c r="G291" s="1"/>
      <c r="H291" s="1"/>
    </row>
    <row r="292" spans="1:8" ht="15.75" customHeight="1" x14ac:dyDescent="0.3">
      <c r="A292" s="1"/>
      <c r="B292" s="1"/>
      <c r="C292" s="1"/>
      <c r="D292" s="1"/>
      <c r="E292" s="1"/>
      <c r="F292" s="1"/>
      <c r="G292" s="1"/>
      <c r="H292" s="1"/>
    </row>
    <row r="293" spans="1:8" ht="15.75" customHeight="1" x14ac:dyDescent="0.3">
      <c r="A293" s="1"/>
      <c r="B293" s="1"/>
      <c r="C293" s="1"/>
      <c r="D293" s="1"/>
      <c r="E293" s="1"/>
      <c r="F293" s="1"/>
      <c r="G293" s="1"/>
      <c r="H293" s="1"/>
    </row>
    <row r="294" spans="1:8" ht="15.75" customHeight="1" x14ac:dyDescent="0.3">
      <c r="A294" s="1"/>
      <c r="B294" s="1"/>
      <c r="C294" s="1"/>
      <c r="D294" s="1"/>
      <c r="E294" s="1"/>
      <c r="F294" s="1"/>
      <c r="G294" s="1"/>
      <c r="H294" s="1"/>
    </row>
    <row r="295" spans="1:8" ht="15.75" customHeight="1" x14ac:dyDescent="0.3">
      <c r="A295" s="1"/>
      <c r="B295" s="1"/>
      <c r="C295" s="1"/>
      <c r="D295" s="1"/>
      <c r="E295" s="1"/>
      <c r="F295" s="1"/>
      <c r="G295" s="1"/>
      <c r="H295" s="1"/>
    </row>
    <row r="296" spans="1:8" ht="15.75" customHeight="1" x14ac:dyDescent="0.3">
      <c r="A296" s="1"/>
      <c r="B296" s="1"/>
      <c r="C296" s="1"/>
      <c r="D296" s="1"/>
      <c r="E296" s="1"/>
      <c r="F296" s="1"/>
      <c r="G296" s="1"/>
      <c r="H296" s="1"/>
    </row>
    <row r="297" spans="1:8" ht="15.75" customHeight="1" x14ac:dyDescent="0.3">
      <c r="A297" s="1"/>
      <c r="B297" s="1"/>
      <c r="C297" s="1"/>
      <c r="D297" s="1"/>
      <c r="E297" s="1"/>
      <c r="F297" s="1"/>
      <c r="G297" s="1"/>
      <c r="H297" s="1"/>
    </row>
    <row r="298" spans="1:8" ht="15.75" customHeight="1" x14ac:dyDescent="0.3">
      <c r="A298" s="1"/>
      <c r="B298" s="1"/>
      <c r="C298" s="1"/>
      <c r="D298" s="1"/>
      <c r="E298" s="1"/>
      <c r="F298" s="1"/>
      <c r="G298" s="1"/>
      <c r="H298" s="1"/>
    </row>
    <row r="299" spans="1:8" ht="15.75" customHeight="1" x14ac:dyDescent="0.3">
      <c r="A299" s="1"/>
      <c r="B299" s="1"/>
      <c r="C299" s="1"/>
      <c r="D299" s="1"/>
      <c r="E299" s="1"/>
      <c r="F299" s="1"/>
      <c r="G299" s="1"/>
      <c r="H299" s="1"/>
    </row>
    <row r="300" spans="1:8" ht="15.75" customHeight="1" x14ac:dyDescent="0.3">
      <c r="A300" s="1"/>
      <c r="B300" s="1"/>
      <c r="C300" s="1"/>
      <c r="D300" s="1"/>
      <c r="E300" s="1"/>
      <c r="F300" s="1"/>
      <c r="G300" s="1"/>
      <c r="H300" s="1"/>
    </row>
    <row r="301" spans="1:8" ht="15.75" customHeight="1" x14ac:dyDescent="0.3">
      <c r="A301" s="1"/>
      <c r="B301" s="1"/>
      <c r="C301" s="1"/>
      <c r="D301" s="1"/>
      <c r="E301" s="1"/>
      <c r="F301" s="1"/>
      <c r="G301" s="1"/>
      <c r="H301" s="1"/>
    </row>
    <row r="302" spans="1:8" ht="15.75" customHeight="1" x14ac:dyDescent="0.3">
      <c r="A302" s="1"/>
      <c r="B302" s="1"/>
      <c r="C302" s="1"/>
      <c r="D302" s="1"/>
      <c r="E302" s="1"/>
      <c r="F302" s="1"/>
      <c r="G302" s="1"/>
      <c r="H302" s="1"/>
    </row>
    <row r="303" spans="1:8" ht="15.75" customHeight="1" x14ac:dyDescent="0.3">
      <c r="A303" s="1"/>
      <c r="B303" s="1"/>
      <c r="C303" s="1"/>
      <c r="D303" s="1"/>
      <c r="E303" s="1"/>
      <c r="F303" s="1"/>
      <c r="G303" s="1"/>
      <c r="H303" s="1"/>
    </row>
    <row r="304" spans="1:8" ht="15.75" customHeight="1" x14ac:dyDescent="0.3">
      <c r="A304" s="1"/>
      <c r="B304" s="1"/>
      <c r="C304" s="1"/>
      <c r="D304" s="1"/>
      <c r="E304" s="1"/>
      <c r="F304" s="1"/>
      <c r="G304" s="1"/>
      <c r="H304" s="1"/>
    </row>
    <row r="305" spans="1:8" ht="15.75" customHeight="1" x14ac:dyDescent="0.3">
      <c r="A305" s="1"/>
      <c r="B305" s="1"/>
      <c r="C305" s="1"/>
      <c r="D305" s="1"/>
      <c r="E305" s="1"/>
      <c r="F305" s="1"/>
      <c r="G305" s="1"/>
      <c r="H305" s="1"/>
    </row>
    <row r="306" spans="1:8" ht="15.75" customHeight="1" x14ac:dyDescent="0.3">
      <c r="A306" s="1"/>
      <c r="B306" s="1"/>
      <c r="C306" s="1"/>
      <c r="D306" s="1"/>
      <c r="E306" s="1"/>
      <c r="F306" s="1"/>
      <c r="G306" s="1"/>
      <c r="H306" s="1"/>
    </row>
    <row r="307" spans="1:8" ht="15.75" customHeight="1" x14ac:dyDescent="0.3">
      <c r="A307" s="1"/>
      <c r="B307" s="1"/>
      <c r="C307" s="1"/>
      <c r="D307" s="1"/>
      <c r="E307" s="1"/>
      <c r="F307" s="1"/>
      <c r="G307" s="1"/>
      <c r="H307" s="1"/>
    </row>
    <row r="308" spans="1:8" ht="15.75" customHeight="1" x14ac:dyDescent="0.3">
      <c r="A308" s="1"/>
      <c r="B308" s="1"/>
      <c r="C308" s="1"/>
      <c r="D308" s="1"/>
      <c r="E308" s="1"/>
      <c r="F308" s="1"/>
      <c r="G308" s="1"/>
      <c r="H308" s="1"/>
    </row>
    <row r="309" spans="1:8" ht="15.75" customHeight="1" x14ac:dyDescent="0.3">
      <c r="A309" s="1"/>
      <c r="B309" s="1"/>
      <c r="C309" s="1"/>
      <c r="D309" s="1"/>
      <c r="E309" s="1"/>
      <c r="F309" s="1"/>
      <c r="G309" s="1"/>
      <c r="H309" s="1"/>
    </row>
    <row r="310" spans="1:8" ht="15.75" customHeight="1" x14ac:dyDescent="0.3">
      <c r="A310" s="1"/>
      <c r="B310" s="1"/>
      <c r="C310" s="1"/>
      <c r="D310" s="1"/>
      <c r="E310" s="1"/>
      <c r="F310" s="1"/>
      <c r="G310" s="1"/>
      <c r="H310" s="1"/>
    </row>
    <row r="311" spans="1:8" ht="15.75" customHeight="1" x14ac:dyDescent="0.3">
      <c r="A311" s="1"/>
      <c r="B311" s="1"/>
      <c r="C311" s="1"/>
      <c r="D311" s="1"/>
      <c r="E311" s="1"/>
      <c r="F311" s="1"/>
      <c r="G311" s="1"/>
      <c r="H311" s="1"/>
    </row>
    <row r="312" spans="1:8" ht="15.75" customHeight="1" x14ac:dyDescent="0.3">
      <c r="A312" s="1"/>
      <c r="B312" s="1"/>
      <c r="C312" s="1"/>
      <c r="D312" s="1"/>
      <c r="E312" s="1"/>
      <c r="F312" s="1"/>
      <c r="G312" s="1"/>
      <c r="H312" s="1"/>
    </row>
    <row r="313" spans="1:8" ht="15.75" customHeight="1" x14ac:dyDescent="0.3">
      <c r="A313" s="1"/>
      <c r="B313" s="1"/>
      <c r="C313" s="1"/>
      <c r="D313" s="1"/>
      <c r="E313" s="1"/>
      <c r="F313" s="1"/>
      <c r="G313" s="1"/>
      <c r="H313" s="1"/>
    </row>
    <row r="314" spans="1:8" ht="15.75" customHeight="1" x14ac:dyDescent="0.3">
      <c r="A314" s="1"/>
      <c r="B314" s="1"/>
      <c r="C314" s="1"/>
      <c r="D314" s="1"/>
      <c r="E314" s="1"/>
      <c r="F314" s="1"/>
      <c r="G314" s="1"/>
      <c r="H314" s="1"/>
    </row>
    <row r="315" spans="1:8" ht="15.75" customHeight="1" x14ac:dyDescent="0.3">
      <c r="A315" s="1"/>
      <c r="B315" s="1"/>
      <c r="C315" s="1"/>
      <c r="D315" s="1"/>
      <c r="E315" s="1"/>
      <c r="F315" s="1"/>
      <c r="G315" s="1"/>
      <c r="H315" s="1"/>
    </row>
    <row r="316" spans="1:8" ht="15.75" customHeight="1" x14ac:dyDescent="0.3">
      <c r="A316" s="1"/>
      <c r="B316" s="1"/>
      <c r="C316" s="1"/>
      <c r="D316" s="1"/>
      <c r="E316" s="1"/>
      <c r="F316" s="1"/>
      <c r="G316" s="1"/>
      <c r="H316" s="1"/>
    </row>
    <row r="317" spans="1:8" ht="15.75" customHeight="1" x14ac:dyDescent="0.3">
      <c r="A317" s="1"/>
      <c r="B317" s="1"/>
      <c r="C317" s="1"/>
      <c r="D317" s="1"/>
      <c r="E317" s="1"/>
      <c r="F317" s="1"/>
      <c r="G317" s="1"/>
      <c r="H317" s="1"/>
    </row>
    <row r="318" spans="1:8" ht="15.75" customHeight="1" x14ac:dyDescent="0.3">
      <c r="A318" s="1"/>
      <c r="B318" s="1"/>
      <c r="C318" s="1"/>
      <c r="D318" s="1"/>
      <c r="E318" s="1"/>
      <c r="F318" s="1"/>
      <c r="G318" s="1"/>
      <c r="H318" s="1"/>
    </row>
    <row r="319" spans="1:8" ht="15.75" customHeight="1" x14ac:dyDescent="0.3">
      <c r="A319" s="1"/>
      <c r="B319" s="1"/>
      <c r="C319" s="1"/>
      <c r="D319" s="1"/>
      <c r="E319" s="1"/>
      <c r="F319" s="1"/>
      <c r="G319" s="1"/>
      <c r="H319" s="1"/>
    </row>
    <row r="320" spans="1:8" ht="15.75" customHeight="1" x14ac:dyDescent="0.3">
      <c r="A320" s="1"/>
      <c r="B320" s="1"/>
      <c r="C320" s="1"/>
      <c r="D320" s="1"/>
      <c r="E320" s="1"/>
      <c r="F320" s="1"/>
      <c r="G320" s="1"/>
      <c r="H320" s="1"/>
    </row>
    <row r="321" spans="1:8" ht="15.75" customHeight="1" x14ac:dyDescent="0.3">
      <c r="A321" s="1"/>
      <c r="B321" s="1"/>
      <c r="C321" s="1"/>
      <c r="D321" s="1"/>
      <c r="E321" s="1"/>
      <c r="F321" s="1"/>
      <c r="G321" s="1"/>
      <c r="H321" s="1"/>
    </row>
    <row r="322" spans="1:8" ht="15.75" customHeight="1" x14ac:dyDescent="0.3">
      <c r="A322" s="1"/>
      <c r="B322" s="1"/>
      <c r="C322" s="1"/>
      <c r="D322" s="1"/>
      <c r="E322" s="1"/>
      <c r="F322" s="1"/>
      <c r="G322" s="1"/>
      <c r="H322" s="1"/>
    </row>
    <row r="323" spans="1:8" ht="15.75" customHeight="1" x14ac:dyDescent="0.3">
      <c r="A323" s="1"/>
      <c r="B323" s="1"/>
      <c r="C323" s="1"/>
      <c r="D323" s="1"/>
      <c r="E323" s="1"/>
      <c r="F323" s="1"/>
      <c r="G323" s="1"/>
      <c r="H323" s="1"/>
    </row>
    <row r="324" spans="1:8" ht="15.75" customHeight="1" x14ac:dyDescent="0.3">
      <c r="A324" s="1"/>
      <c r="B324" s="1"/>
      <c r="C324" s="1"/>
      <c r="D324" s="1"/>
      <c r="E324" s="1"/>
      <c r="F324" s="1"/>
      <c r="G324" s="1"/>
      <c r="H324" s="1"/>
    </row>
    <row r="325" spans="1:8" ht="15.75" customHeight="1" x14ac:dyDescent="0.3">
      <c r="A325" s="1"/>
      <c r="B325" s="1"/>
      <c r="C325" s="1"/>
      <c r="D325" s="1"/>
      <c r="E325" s="1"/>
      <c r="F325" s="1"/>
      <c r="G325" s="1"/>
      <c r="H325" s="1"/>
    </row>
    <row r="326" spans="1:8" ht="15.75" customHeight="1" x14ac:dyDescent="0.3">
      <c r="A326" s="1"/>
      <c r="B326" s="1"/>
      <c r="C326" s="1"/>
      <c r="D326" s="1"/>
      <c r="E326" s="1"/>
      <c r="F326" s="1"/>
      <c r="G326" s="1"/>
      <c r="H326" s="1"/>
    </row>
    <row r="327" spans="1:8" ht="15.75" customHeight="1" x14ac:dyDescent="0.3">
      <c r="A327" s="1"/>
      <c r="B327" s="1"/>
      <c r="C327" s="1"/>
      <c r="D327" s="1"/>
      <c r="E327" s="1"/>
      <c r="F327" s="1"/>
      <c r="G327" s="1"/>
      <c r="H327" s="1"/>
    </row>
    <row r="328" spans="1:8" ht="15.75" customHeight="1" x14ac:dyDescent="0.3">
      <c r="A328" s="1"/>
      <c r="B328" s="1"/>
      <c r="C328" s="1"/>
      <c r="D328" s="1"/>
      <c r="E328" s="1"/>
      <c r="F328" s="1"/>
      <c r="G328" s="1"/>
      <c r="H328" s="1"/>
    </row>
    <row r="329" spans="1:8" ht="15.75" customHeight="1" x14ac:dyDescent="0.3">
      <c r="A329" s="1"/>
      <c r="B329" s="1"/>
      <c r="C329" s="1"/>
      <c r="D329" s="1"/>
      <c r="E329" s="1"/>
      <c r="F329" s="1"/>
      <c r="G329" s="1"/>
      <c r="H329" s="1"/>
    </row>
    <row r="330" spans="1:8" ht="15.75" customHeight="1" x14ac:dyDescent="0.3">
      <c r="A330" s="1"/>
      <c r="B330" s="1"/>
      <c r="C330" s="1"/>
      <c r="D330" s="1"/>
      <c r="E330" s="1"/>
      <c r="F330" s="1"/>
      <c r="G330" s="1"/>
      <c r="H330" s="1"/>
    </row>
    <row r="331" spans="1:8" ht="15.75" customHeight="1" x14ac:dyDescent="0.3">
      <c r="A331" s="1"/>
      <c r="B331" s="1"/>
      <c r="C331" s="1"/>
      <c r="D331" s="1"/>
      <c r="E331" s="1"/>
      <c r="F331" s="1"/>
      <c r="G331" s="1"/>
      <c r="H331" s="1"/>
    </row>
    <row r="332" spans="1:8" ht="15.75" customHeight="1" x14ac:dyDescent="0.3">
      <c r="A332" s="1"/>
      <c r="B332" s="1"/>
      <c r="C332" s="1"/>
      <c r="D332" s="1"/>
      <c r="E332" s="1"/>
      <c r="F332" s="1"/>
      <c r="G332" s="1"/>
      <c r="H332" s="1"/>
    </row>
    <row r="333" spans="1:8" ht="15.75" customHeight="1" x14ac:dyDescent="0.3">
      <c r="A333" s="1"/>
      <c r="B333" s="1"/>
      <c r="C333" s="1"/>
      <c r="D333" s="1"/>
      <c r="E333" s="1"/>
      <c r="F333" s="1"/>
      <c r="G333" s="1"/>
      <c r="H333" s="1"/>
    </row>
    <row r="334" spans="1:8" ht="15.75" customHeight="1" x14ac:dyDescent="0.3">
      <c r="A334" s="1"/>
      <c r="B334" s="1"/>
      <c r="C334" s="1"/>
      <c r="D334" s="1"/>
      <c r="E334" s="1"/>
      <c r="F334" s="1"/>
      <c r="G334" s="1"/>
      <c r="H334" s="1"/>
    </row>
    <row r="335" spans="1:8" ht="15.75" customHeight="1" x14ac:dyDescent="0.3">
      <c r="A335" s="1"/>
      <c r="B335" s="1"/>
      <c r="C335" s="1"/>
      <c r="D335" s="1"/>
      <c r="E335" s="1"/>
      <c r="F335" s="1"/>
      <c r="G335" s="1"/>
      <c r="H335" s="1"/>
    </row>
    <row r="336" spans="1:8" ht="15.75" customHeight="1" x14ac:dyDescent="0.3">
      <c r="A336" s="1"/>
      <c r="B336" s="1"/>
      <c r="C336" s="1"/>
      <c r="D336" s="1"/>
      <c r="E336" s="1"/>
      <c r="F336" s="1"/>
      <c r="G336" s="1"/>
      <c r="H336" s="1"/>
    </row>
    <row r="337" spans="1:8" ht="15.75" customHeight="1" x14ac:dyDescent="0.3">
      <c r="A337" s="1"/>
      <c r="B337" s="1"/>
      <c r="C337" s="1"/>
      <c r="D337" s="1"/>
      <c r="E337" s="1"/>
      <c r="F337" s="1"/>
      <c r="G337" s="1"/>
      <c r="H337" s="1"/>
    </row>
    <row r="338" spans="1:8" ht="15.75" customHeight="1" x14ac:dyDescent="0.3">
      <c r="A338" s="1"/>
      <c r="B338" s="1"/>
      <c r="C338" s="1"/>
      <c r="D338" s="1"/>
      <c r="E338" s="1"/>
      <c r="F338" s="1"/>
      <c r="G338" s="1"/>
      <c r="H338" s="1"/>
    </row>
    <row r="339" spans="1:8" ht="15.75" customHeight="1" x14ac:dyDescent="0.3">
      <c r="A339" s="1"/>
      <c r="B339" s="1"/>
      <c r="C339" s="1"/>
      <c r="D339" s="1"/>
      <c r="E339" s="1"/>
      <c r="F339" s="1"/>
      <c r="G339" s="1"/>
      <c r="H339" s="1"/>
    </row>
    <row r="340" spans="1:8" ht="15.75" customHeight="1" x14ac:dyDescent="0.3">
      <c r="A340" s="1"/>
      <c r="B340" s="1"/>
      <c r="C340" s="1"/>
      <c r="D340" s="1"/>
      <c r="E340" s="1"/>
      <c r="F340" s="1"/>
      <c r="G340" s="1"/>
      <c r="H340" s="1"/>
    </row>
    <row r="341" spans="1:8" ht="15.75" customHeight="1" x14ac:dyDescent="0.3">
      <c r="A341" s="1"/>
      <c r="B341" s="1"/>
      <c r="C341" s="1"/>
      <c r="D341" s="1"/>
      <c r="E341" s="1"/>
      <c r="F341" s="1"/>
      <c r="G341" s="1"/>
      <c r="H341" s="1"/>
    </row>
    <row r="342" spans="1:8" ht="15.75" customHeight="1" x14ac:dyDescent="0.3">
      <c r="A342" s="1"/>
      <c r="B342" s="1"/>
      <c r="C342" s="1"/>
      <c r="D342" s="1"/>
      <c r="E342" s="1"/>
      <c r="F342" s="1"/>
      <c r="G342" s="1"/>
      <c r="H342" s="1"/>
    </row>
    <row r="343" spans="1:8" ht="15.75" customHeight="1" x14ac:dyDescent="0.3">
      <c r="A343" s="1"/>
      <c r="B343" s="1"/>
      <c r="C343" s="1"/>
      <c r="D343" s="1"/>
      <c r="E343" s="1"/>
      <c r="F343" s="1"/>
      <c r="G343" s="1"/>
      <c r="H343" s="1"/>
    </row>
    <row r="344" spans="1:8" ht="15.75" customHeight="1" x14ac:dyDescent="0.3">
      <c r="A344" s="1"/>
      <c r="B344" s="1"/>
      <c r="C344" s="1"/>
      <c r="D344" s="1"/>
      <c r="E344" s="1"/>
      <c r="F344" s="1"/>
      <c r="G344" s="1"/>
      <c r="H344" s="1"/>
    </row>
    <row r="345" spans="1:8" ht="15.75" customHeight="1" x14ac:dyDescent="0.3">
      <c r="A345" s="1"/>
      <c r="B345" s="1"/>
      <c r="C345" s="1"/>
      <c r="D345" s="1"/>
      <c r="E345" s="1"/>
      <c r="F345" s="1"/>
      <c r="G345" s="1"/>
      <c r="H345" s="1"/>
    </row>
    <row r="346" spans="1:8" ht="15.75" customHeight="1" x14ac:dyDescent="0.3">
      <c r="A346" s="1"/>
      <c r="B346" s="1"/>
      <c r="C346" s="1"/>
      <c r="D346" s="1"/>
      <c r="E346" s="1"/>
      <c r="F346" s="1"/>
      <c r="G346" s="1"/>
      <c r="H346" s="1"/>
    </row>
    <row r="347" spans="1:8" ht="15.75" customHeight="1" x14ac:dyDescent="0.3">
      <c r="A347" s="1"/>
      <c r="B347" s="1"/>
      <c r="C347" s="1"/>
      <c r="D347" s="1"/>
      <c r="E347" s="1"/>
      <c r="F347" s="1"/>
      <c r="G347" s="1"/>
      <c r="H347" s="1"/>
    </row>
    <row r="348" spans="1:8" ht="15.75" customHeight="1" x14ac:dyDescent="0.3">
      <c r="A348" s="1"/>
      <c r="B348" s="1"/>
      <c r="C348" s="1"/>
      <c r="D348" s="1"/>
      <c r="E348" s="1"/>
      <c r="F348" s="1"/>
      <c r="G348" s="1"/>
      <c r="H348" s="1"/>
    </row>
    <row r="349" spans="1:8" ht="15.75" customHeight="1" x14ac:dyDescent="0.3">
      <c r="A349" s="1"/>
      <c r="B349" s="1"/>
      <c r="C349" s="1"/>
      <c r="D349" s="1"/>
      <c r="E349" s="1"/>
      <c r="F349" s="1"/>
      <c r="G349" s="1"/>
      <c r="H349" s="1"/>
    </row>
    <row r="350" spans="1:8" ht="15.75" customHeight="1" x14ac:dyDescent="0.3">
      <c r="A350" s="1"/>
      <c r="B350" s="1"/>
      <c r="C350" s="1"/>
      <c r="D350" s="1"/>
      <c r="E350" s="1"/>
      <c r="F350" s="1"/>
      <c r="G350" s="1"/>
      <c r="H350" s="1"/>
    </row>
    <row r="351" spans="1:8" ht="15.75" customHeight="1" x14ac:dyDescent="0.3">
      <c r="A351" s="1"/>
      <c r="B351" s="1"/>
      <c r="C351" s="1"/>
      <c r="D351" s="1"/>
      <c r="E351" s="1"/>
      <c r="F351" s="1"/>
      <c r="G351" s="1"/>
      <c r="H351" s="1"/>
    </row>
    <row r="352" spans="1:8" ht="15.75" customHeight="1" x14ac:dyDescent="0.3">
      <c r="A352" s="1"/>
      <c r="B352" s="1"/>
      <c r="C352" s="1"/>
      <c r="D352" s="1"/>
      <c r="E352" s="1"/>
      <c r="F352" s="1"/>
      <c r="G352" s="1"/>
      <c r="H352" s="1"/>
    </row>
    <row r="353" spans="1:8" ht="15.75" customHeight="1" x14ac:dyDescent="0.3">
      <c r="A353" s="1"/>
      <c r="B353" s="1"/>
      <c r="C353" s="1"/>
      <c r="D353" s="1"/>
      <c r="E353" s="1"/>
      <c r="F353" s="1"/>
      <c r="G353" s="1"/>
      <c r="H353" s="1"/>
    </row>
    <row r="354" spans="1:8" ht="15.75" customHeight="1" x14ac:dyDescent="0.3">
      <c r="A354" s="1"/>
      <c r="B354" s="1"/>
      <c r="C354" s="1"/>
      <c r="D354" s="1"/>
      <c r="E354" s="1"/>
      <c r="F354" s="1"/>
      <c r="G354" s="1"/>
      <c r="H354" s="1"/>
    </row>
    <row r="355" spans="1:8" ht="15.75" customHeight="1" x14ac:dyDescent="0.3">
      <c r="A355" s="1"/>
      <c r="B355" s="1"/>
      <c r="C355" s="1"/>
      <c r="D355" s="1"/>
      <c r="E355" s="1"/>
      <c r="F355" s="1"/>
      <c r="G355" s="1"/>
      <c r="H355" s="1"/>
    </row>
    <row r="356" spans="1:8" ht="15.75" customHeight="1" x14ac:dyDescent="0.3">
      <c r="A356" s="1"/>
      <c r="B356" s="1"/>
      <c r="C356" s="1"/>
      <c r="D356" s="1"/>
      <c r="E356" s="1"/>
      <c r="F356" s="1"/>
      <c r="G356" s="1"/>
      <c r="H356" s="1"/>
    </row>
    <row r="357" spans="1:8" ht="15.75" customHeight="1" x14ac:dyDescent="0.3">
      <c r="A357" s="1"/>
      <c r="B357" s="1"/>
      <c r="C357" s="1"/>
      <c r="D357" s="1"/>
      <c r="E357" s="1"/>
      <c r="F357" s="1"/>
      <c r="G357" s="1"/>
      <c r="H357" s="1"/>
    </row>
    <row r="358" spans="1:8" ht="15.75" customHeight="1" x14ac:dyDescent="0.3">
      <c r="A358" s="1"/>
      <c r="B358" s="1"/>
      <c r="C358" s="1"/>
      <c r="D358" s="1"/>
      <c r="E358" s="1"/>
      <c r="F358" s="1"/>
      <c r="G358" s="1"/>
      <c r="H358" s="1"/>
    </row>
    <row r="359" spans="1:8" ht="15.75" customHeight="1" x14ac:dyDescent="0.3">
      <c r="A359" s="1"/>
      <c r="B359" s="1"/>
      <c r="C359" s="1"/>
      <c r="D359" s="1"/>
      <c r="E359" s="1"/>
      <c r="F359" s="1"/>
      <c r="G359" s="1"/>
      <c r="H359" s="1"/>
    </row>
    <row r="360" spans="1:8" ht="15.75" customHeight="1" x14ac:dyDescent="0.3">
      <c r="A360" s="1"/>
      <c r="B360" s="1"/>
      <c r="C360" s="1"/>
      <c r="D360" s="1"/>
      <c r="E360" s="1"/>
      <c r="F360" s="1"/>
      <c r="G360" s="1"/>
      <c r="H360" s="1"/>
    </row>
    <row r="361" spans="1:8" ht="15.75" customHeight="1" x14ac:dyDescent="0.3">
      <c r="A361" s="1"/>
      <c r="B361" s="1"/>
      <c r="C361" s="1"/>
      <c r="D361" s="1"/>
      <c r="E361" s="1"/>
      <c r="F361" s="1"/>
      <c r="G361" s="1"/>
      <c r="H361" s="1"/>
    </row>
    <row r="362" spans="1:8" ht="15.75" customHeight="1" x14ac:dyDescent="0.3">
      <c r="A362" s="1"/>
      <c r="B362" s="1"/>
      <c r="C362" s="1"/>
      <c r="D362" s="1"/>
      <c r="E362" s="1"/>
      <c r="F362" s="1"/>
      <c r="G362" s="1"/>
      <c r="H362" s="1"/>
    </row>
    <row r="363" spans="1:8" ht="15.75" customHeight="1" x14ac:dyDescent="0.3">
      <c r="A363" s="1"/>
      <c r="B363" s="1"/>
      <c r="C363" s="1"/>
      <c r="D363" s="1"/>
      <c r="E363" s="1"/>
      <c r="F363" s="1"/>
      <c r="G363" s="1"/>
      <c r="H363" s="1"/>
    </row>
    <row r="364" spans="1:8" ht="15.75" customHeight="1" x14ac:dyDescent="0.3">
      <c r="A364" s="1"/>
      <c r="B364" s="1"/>
      <c r="C364" s="1"/>
      <c r="D364" s="1"/>
      <c r="E364" s="1"/>
      <c r="F364" s="1"/>
      <c r="G364" s="1"/>
      <c r="H364" s="1"/>
    </row>
    <row r="365" spans="1:8" ht="15.75" customHeight="1" x14ac:dyDescent="0.3">
      <c r="A365" s="1"/>
      <c r="B365" s="1"/>
      <c r="C365" s="1"/>
      <c r="D365" s="1"/>
      <c r="E365" s="1"/>
      <c r="F365" s="1"/>
      <c r="G365" s="1"/>
      <c r="H365" s="1"/>
    </row>
    <row r="366" spans="1:8" ht="15.75" customHeight="1" x14ac:dyDescent="0.3">
      <c r="A366" s="1"/>
      <c r="B366" s="1"/>
      <c r="C366" s="1"/>
      <c r="D366" s="1"/>
      <c r="E366" s="1"/>
      <c r="F366" s="1"/>
      <c r="G366" s="1"/>
      <c r="H366" s="1"/>
    </row>
    <row r="367" spans="1:8" ht="15.75" customHeight="1" x14ac:dyDescent="0.3">
      <c r="A367" s="1"/>
      <c r="B367" s="1"/>
      <c r="C367" s="1"/>
      <c r="D367" s="1"/>
      <c r="E367" s="1"/>
      <c r="F367" s="1"/>
      <c r="G367" s="1"/>
      <c r="H367" s="1"/>
    </row>
    <row r="368" spans="1:8" ht="15.75" customHeight="1" x14ac:dyDescent="0.3">
      <c r="A368" s="1"/>
      <c r="B368" s="1"/>
      <c r="C368" s="1"/>
      <c r="D368" s="1"/>
      <c r="E368" s="1"/>
      <c r="F368" s="1"/>
      <c r="G368" s="1"/>
      <c r="H368" s="1"/>
    </row>
    <row r="369" spans="1:8" ht="15.75" customHeight="1" x14ac:dyDescent="0.3">
      <c r="A369" s="1"/>
      <c r="B369" s="1"/>
      <c r="C369" s="1"/>
      <c r="D369" s="1"/>
      <c r="E369" s="1"/>
      <c r="F369" s="1"/>
      <c r="G369" s="1"/>
      <c r="H369" s="1"/>
    </row>
    <row r="370" spans="1:8" ht="15.75" customHeight="1" x14ac:dyDescent="0.3">
      <c r="A370" s="1"/>
      <c r="B370" s="1"/>
      <c r="C370" s="1"/>
      <c r="D370" s="1"/>
      <c r="E370" s="1"/>
      <c r="F370" s="1"/>
      <c r="G370" s="1"/>
      <c r="H370" s="1"/>
    </row>
    <row r="371" spans="1:8" ht="15.75" customHeight="1" x14ac:dyDescent="0.3">
      <c r="A371" s="1"/>
      <c r="B371" s="1"/>
      <c r="C371" s="1"/>
      <c r="D371" s="1"/>
      <c r="E371" s="1"/>
      <c r="F371" s="1"/>
      <c r="G371" s="1"/>
      <c r="H371" s="1"/>
    </row>
    <row r="372" spans="1:8" ht="15.75" customHeight="1" x14ac:dyDescent="0.3">
      <c r="A372" s="1"/>
      <c r="B372" s="1"/>
      <c r="C372" s="1"/>
      <c r="D372" s="1"/>
      <c r="E372" s="1"/>
      <c r="F372" s="1"/>
      <c r="G372" s="1"/>
      <c r="H372" s="1"/>
    </row>
    <row r="373" spans="1:8" ht="15.75" customHeight="1" x14ac:dyDescent="0.3">
      <c r="A373" s="1"/>
      <c r="B373" s="1"/>
      <c r="C373" s="1"/>
      <c r="D373" s="1"/>
      <c r="E373" s="1"/>
      <c r="F373" s="1"/>
      <c r="G373" s="1"/>
      <c r="H373" s="1"/>
    </row>
    <row r="374" spans="1:8" ht="15.75" customHeight="1" x14ac:dyDescent="0.3">
      <c r="A374" s="1"/>
      <c r="B374" s="1"/>
      <c r="C374" s="1"/>
      <c r="D374" s="1"/>
      <c r="E374" s="1"/>
      <c r="F374" s="1"/>
      <c r="G374" s="1"/>
      <c r="H374" s="1"/>
    </row>
    <row r="375" spans="1:8" ht="15.75" customHeight="1" x14ac:dyDescent="0.3">
      <c r="A375" s="1"/>
      <c r="B375" s="1"/>
      <c r="C375" s="1"/>
      <c r="D375" s="1"/>
      <c r="E375" s="1"/>
      <c r="F375" s="1"/>
      <c r="G375" s="1"/>
      <c r="H375" s="1"/>
    </row>
    <row r="376" spans="1:8" ht="15.75" customHeight="1" x14ac:dyDescent="0.3">
      <c r="A376" s="1"/>
      <c r="B376" s="1"/>
      <c r="C376" s="1"/>
      <c r="D376" s="1"/>
      <c r="E376" s="1"/>
      <c r="F376" s="1"/>
      <c r="G376" s="1"/>
      <c r="H376" s="1"/>
    </row>
    <row r="377" spans="1:8" ht="15.75" customHeight="1" x14ac:dyDescent="0.3">
      <c r="A377" s="1"/>
      <c r="B377" s="1"/>
      <c r="C377" s="1"/>
      <c r="D377" s="1"/>
      <c r="E377" s="1"/>
      <c r="F377" s="1"/>
      <c r="G377" s="1"/>
      <c r="H377" s="1"/>
    </row>
    <row r="378" spans="1:8" ht="15.75" customHeight="1" x14ac:dyDescent="0.3">
      <c r="A378" s="1"/>
      <c r="B378" s="1"/>
      <c r="C378" s="1"/>
      <c r="D378" s="1"/>
      <c r="E378" s="1"/>
      <c r="F378" s="1"/>
      <c r="G378" s="1"/>
      <c r="H378" s="1"/>
    </row>
    <row r="379" spans="1:8" ht="15.75" customHeight="1" x14ac:dyDescent="0.3">
      <c r="A379" s="1"/>
      <c r="B379" s="1"/>
      <c r="C379" s="1"/>
      <c r="D379" s="1"/>
      <c r="E379" s="1"/>
      <c r="F379" s="1"/>
      <c r="G379" s="1"/>
      <c r="H379" s="1"/>
    </row>
    <row r="380" spans="1:8" ht="15.75" customHeight="1" x14ac:dyDescent="0.3">
      <c r="A380" s="1"/>
      <c r="B380" s="1"/>
      <c r="C380" s="1"/>
      <c r="D380" s="1"/>
      <c r="E380" s="1"/>
      <c r="F380" s="1"/>
      <c r="G380" s="1"/>
      <c r="H380" s="1"/>
    </row>
    <row r="381" spans="1:8" ht="15.75" customHeight="1" x14ac:dyDescent="0.3">
      <c r="A381" s="1"/>
      <c r="B381" s="1"/>
      <c r="C381" s="1"/>
      <c r="D381" s="1"/>
      <c r="E381" s="1"/>
      <c r="F381" s="1"/>
      <c r="G381" s="1"/>
      <c r="H381" s="1"/>
    </row>
    <row r="382" spans="1:8" ht="15.75" customHeight="1" x14ac:dyDescent="0.3">
      <c r="A382" s="1"/>
      <c r="B382" s="1"/>
      <c r="C382" s="1"/>
      <c r="D382" s="1"/>
      <c r="E382" s="1"/>
      <c r="F382" s="1"/>
      <c r="G382" s="1"/>
      <c r="H382" s="1"/>
    </row>
    <row r="383" spans="1:8" ht="15.75" customHeight="1" x14ac:dyDescent="0.3">
      <c r="A383" s="1"/>
      <c r="B383" s="1"/>
      <c r="C383" s="1"/>
      <c r="D383" s="1"/>
      <c r="E383" s="1"/>
      <c r="F383" s="1"/>
      <c r="G383" s="1"/>
      <c r="H383" s="1"/>
    </row>
    <row r="384" spans="1:8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</sheetData>
  <pageMargins left="0.7" right="0.7" top="0.75" bottom="0.75" header="0.3" footer="0.3"/>
  <pageSetup paperSize="5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2024-04-23T23:06:57Z</dcterms:created>
  <dcterms:modified xsi:type="dcterms:W3CDTF">2024-04-24T07:48:51Z</dcterms:modified>
</cp:coreProperties>
</file>